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5_6_19" sheetId="1" r:id="rId1"/>
  </sheets>
  <definedNames/>
  <calcPr fullCalcOnLoad="1"/>
</workbook>
</file>

<file path=xl/sharedStrings.xml><?xml version="1.0" encoding="utf-8"?>
<sst xmlns="http://schemas.openxmlformats.org/spreadsheetml/2006/main" count="52" uniqueCount="45">
  <si>
    <t xml:space="preserve">Total Set Aside Funding Level: </t>
  </si>
  <si>
    <t>TDHCA Application #</t>
  </si>
  <si>
    <t>Property City</t>
  </si>
  <si>
    <t>Property County</t>
  </si>
  <si>
    <t>Region</t>
  </si>
  <si>
    <t xml:space="preserve">Housing Activity ¹ </t>
  </si>
  <si>
    <t>Target Population</t>
  </si>
  <si>
    <t>Total Units</t>
  </si>
  <si>
    <t>Date Received ³</t>
  </si>
  <si>
    <t>Comments</t>
  </si>
  <si>
    <t>TCAP RF</t>
  </si>
  <si>
    <t>Hidalgo</t>
  </si>
  <si>
    <t>NC</t>
  </si>
  <si>
    <t>R</t>
  </si>
  <si>
    <t>Austin</t>
  </si>
  <si>
    <t>Travis</t>
  </si>
  <si>
    <t>1 = Housing Activity: New Construction=NC, Rehabilitation=R, ADR = Adaptive Reuse, Recon = Reconstruction</t>
  </si>
  <si>
    <r>
      <t xml:space="preserve">Per 2019-2 Multifamily Special Purpose Notice of Funding Availability:Predevelopment published in the </t>
    </r>
    <r>
      <rPr>
        <b/>
        <i/>
        <sz val="10"/>
        <color indexed="8"/>
        <rFont val="Calibri"/>
        <family val="2"/>
      </rPr>
      <t>Texas Register</t>
    </r>
    <r>
      <rPr>
        <b/>
        <sz val="10"/>
        <color indexed="8"/>
        <rFont val="Calibri"/>
        <family val="2"/>
      </rPr>
      <t xml:space="preserve"> on 03/08/2019</t>
    </r>
  </si>
  <si>
    <t>Predevelopment</t>
  </si>
  <si>
    <t>CHDO</t>
  </si>
  <si>
    <t>Total Amount Requested</t>
  </si>
  <si>
    <t xml:space="preserve">Total Amount Awarded </t>
  </si>
  <si>
    <t>DR</t>
  </si>
  <si>
    <t>Bryan</t>
  </si>
  <si>
    <t>Brazos</t>
  </si>
  <si>
    <t>Progreso</t>
  </si>
  <si>
    <t>Priority Requested ²</t>
  </si>
  <si>
    <t>Rockport</t>
  </si>
  <si>
    <t>Aransas</t>
  </si>
  <si>
    <t>Multifamily Predevelopment Request/Award</t>
  </si>
  <si>
    <t xml:space="preserve">Additional phase of existing development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</si>
  <si>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Applications are also subject to evaluation under the Department criteria for the applicable fund source(s). Applicants are encouraged to review 10 TAC §§11.1(b) and 10.2(a) concerning Due Diligence and Applicant Responsibility, along with 10 TAC Subchapter C related to Application Submission Requirements, Ineligibility Criteria, Board Decisions and Waiver of Rules for Applications. This log will be updated periodically as staff completes application reviews and as more applications are received. The Multifamily Predevelopment Application Log is presented for informational use only, and does not represent a conclusion or judgment by TDHCA, its staff or Board. Applicants that identify an error in the log should contact Andrew Sinnott at andrew.sinnott@tdhca.state.tx.us or 512-475-0538 as soon as possible. Identification of an error early does not guarantee that the error can be addressed administratively.</t>
  </si>
  <si>
    <t>N/A</t>
  </si>
  <si>
    <t>2= Request for Priority Consideration received with Application: DR=Disaster Recovery Priority, CHDO=Community Housing Development Organization, N/A=No Priority Consideration Requested</t>
  </si>
  <si>
    <t xml:space="preserve">General </t>
  </si>
  <si>
    <t>Supportive Housing</t>
  </si>
  <si>
    <t>Nonprofit Applicant</t>
  </si>
  <si>
    <t>Project Transitions, Inc.</t>
  </si>
  <si>
    <t>No Limits International Economic Development Corp.</t>
  </si>
  <si>
    <t>South Texas Emerging Markets Development Fund, Inc.</t>
  </si>
  <si>
    <t>Noah Arc Community Development, Inc.</t>
  </si>
  <si>
    <t>3 =  Date Received: The date that the application, all required supporting documents (if applicable) were received, with applications requesting Disaster Recovery priority consideration tentatively set at March 11, 2019, and applications requesting CHDO priority consideration tentatively set at March 12, 2019. Unless an application requested priority consideration, the earliest date of receipt will be March 13, 2019.</t>
  </si>
  <si>
    <t xml:space="preserve">2019 Multifamily Predevelopment - Application Log - May 6, 2019 </t>
  </si>
  <si>
    <t xml:space="preserve">Applications sorted by date received, with tentative Date Received Priority, as provided in the 2019-2 Multifamily Special Purpose NOFA: Predevelopment. </t>
  </si>
  <si>
    <t>Total Amount Remaining Under 2019-2 Special Purpose NOFA: Predevelopment  (TCAP RF)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</si>
</sst>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409]dddd\,\ mmmm\ dd\,\ yyyy"/>
    <numFmt numFmtId="167" formatCode="[$-409]h:mm:ss\ AM/PM"/>
    <numFmt numFmtId="168" formatCode="mmm\-yyyy"/>
  </numFmts>
  <fonts count="53">
    <font>
      <sz val="11"/>
      <color theme="1"/>
      <name val="Calibri"/>
      <family val="2"/>
    </font>
    <font>
      <sz val="11"/>
      <color indexed="8"/>
      <name val="Calibri"/>
      <family val="2"/>
    </font>
    <font>
      <sz val="10"/>
      <color indexed="8"/>
      <name val="Arial"/>
      <family val="2"/>
    </font>
    <font>
      <b/>
      <i/>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aramond"/>
      <family val="1"/>
    </font>
    <font>
      <i/>
      <sz val="9"/>
      <color indexed="8"/>
      <name val="Calibri"/>
      <family val="2"/>
    </font>
    <font>
      <sz val="12"/>
      <color indexed="8"/>
      <name val="Calibri"/>
      <family val="2"/>
    </font>
    <font>
      <sz val="10"/>
      <color indexed="8"/>
      <name val="Calibri"/>
      <family val="2"/>
    </font>
    <font>
      <sz val="9"/>
      <color indexed="8"/>
      <name val="Calibri"/>
      <family val="2"/>
    </font>
    <font>
      <sz val="8"/>
      <color indexed="8"/>
      <name val="Calibri"/>
      <family val="2"/>
    </font>
    <font>
      <sz val="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i/>
      <sz val="9"/>
      <color theme="1"/>
      <name val="Calibri"/>
      <family val="2"/>
    </font>
    <font>
      <sz val="12"/>
      <color theme="1"/>
      <name val="Calibri"/>
      <family val="2"/>
    </font>
    <font>
      <sz val="9"/>
      <color theme="1"/>
      <name val="Calibri"/>
      <family val="2"/>
    </font>
    <font>
      <sz val="8"/>
      <color theme="1"/>
      <name val="Calibri"/>
      <family val="2"/>
    </font>
    <font>
      <b/>
      <sz val="12"/>
      <color theme="1"/>
      <name val="Calibri"/>
      <family val="2"/>
    </font>
    <font>
      <b/>
      <sz val="10"/>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medium"/>
    </border>
    <border>
      <left style="thin"/>
      <right style="thin"/>
      <top style="medium"/>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Font="1" applyAlignment="1">
      <alignment/>
    </xf>
    <xf numFmtId="0" fontId="45" fillId="0" borderId="0" xfId="0" applyFont="1" applyAlignment="1">
      <alignment/>
    </xf>
    <xf numFmtId="0" fontId="46" fillId="33" borderId="0" xfId="0" applyFont="1" applyFill="1" applyBorder="1" applyAlignment="1">
      <alignment horizontal="left" vertical="center" wrapText="1"/>
    </xf>
    <xf numFmtId="0" fontId="0" fillId="0" borderId="0" xfId="0" applyFont="1" applyAlignment="1">
      <alignment horizontal="left" vertical="center" wrapText="1"/>
    </xf>
    <xf numFmtId="164" fontId="0" fillId="0" borderId="0" xfId="0" applyNumberFormat="1" applyFont="1" applyFill="1" applyBorder="1" applyAlignment="1">
      <alignment/>
    </xf>
    <xf numFmtId="0" fontId="47" fillId="0" borderId="0" xfId="0" applyFont="1" applyBorder="1" applyAlignment="1">
      <alignment horizontal="left"/>
    </xf>
    <xf numFmtId="0" fontId="0" fillId="0" borderId="0" xfId="0" applyFont="1" applyAlignment="1">
      <alignment wrapText="1"/>
    </xf>
    <xf numFmtId="0" fontId="24" fillId="34" borderId="10" xfId="55" applyFont="1" applyFill="1" applyBorder="1" applyAlignment="1">
      <alignment horizontal="center" wrapText="1"/>
      <protection/>
    </xf>
    <xf numFmtId="0" fontId="0" fillId="33" borderId="10" xfId="0" applyFont="1" applyFill="1" applyBorder="1" applyAlignment="1">
      <alignment horizontal="center"/>
    </xf>
    <xf numFmtId="14" fontId="0" fillId="33" borderId="10" xfId="0" applyNumberFormat="1" applyFont="1" applyFill="1" applyBorder="1" applyAlignment="1">
      <alignment/>
    </xf>
    <xf numFmtId="165" fontId="43" fillId="33" borderId="11" xfId="44" applyNumberFormat="1" applyFont="1" applyFill="1" applyBorder="1" applyAlignment="1">
      <alignment vertical="top" wrapText="1"/>
    </xf>
    <xf numFmtId="0" fontId="43" fillId="0" borderId="11" xfId="0" applyFont="1" applyFill="1" applyBorder="1" applyAlignment="1">
      <alignment horizontal="center" vertical="top" wrapText="1"/>
    </xf>
    <xf numFmtId="165" fontId="43" fillId="33" borderId="12" xfId="44" applyNumberFormat="1" applyFont="1" applyFill="1" applyBorder="1" applyAlignment="1">
      <alignment vertical="top" wrapText="1"/>
    </xf>
    <xf numFmtId="0" fontId="0" fillId="0" borderId="0" xfId="0" applyFont="1" applyAlignment="1">
      <alignment/>
    </xf>
    <xf numFmtId="165" fontId="0" fillId="0" borderId="0" xfId="0" applyNumberFormat="1" applyFont="1" applyAlignment="1">
      <alignment/>
    </xf>
    <xf numFmtId="42" fontId="0" fillId="33" borderId="10" xfId="44" applyNumberFormat="1" applyFont="1" applyFill="1" applyBorder="1" applyAlignment="1">
      <alignment/>
    </xf>
    <xf numFmtId="0" fontId="48" fillId="33" borderId="0" xfId="0" applyFont="1" applyFill="1" applyBorder="1" applyAlignment="1">
      <alignment horizontal="left" vertical="center" wrapText="1"/>
    </xf>
    <xf numFmtId="0" fontId="0" fillId="0" borderId="0" xfId="0" applyFont="1" applyFill="1" applyBorder="1" applyAlignment="1">
      <alignment horizontal="center"/>
    </xf>
    <xf numFmtId="0" fontId="49" fillId="33" borderId="0" xfId="0" applyFont="1" applyFill="1" applyBorder="1" applyAlignment="1">
      <alignment horizontal="left" wrapText="1"/>
    </xf>
    <xf numFmtId="0" fontId="0" fillId="33" borderId="10" xfId="44" applyNumberFormat="1" applyFont="1" applyFill="1" applyBorder="1" applyAlignment="1">
      <alignment horizontal="center"/>
    </xf>
    <xf numFmtId="0" fontId="43" fillId="0" borderId="11" xfId="0" applyFont="1" applyFill="1" applyBorder="1" applyAlignment="1">
      <alignment horizontal="center" wrapText="1"/>
    </xf>
    <xf numFmtId="9" fontId="0" fillId="33" borderId="10" xfId="0" applyNumberFormat="1" applyFont="1" applyFill="1" applyBorder="1" applyAlignment="1">
      <alignment horizontal="center" vertical="center"/>
    </xf>
    <xf numFmtId="0" fontId="0" fillId="33" borderId="10" xfId="44" applyNumberFormat="1" applyFont="1" applyFill="1" applyBorder="1" applyAlignment="1">
      <alignment horizontal="center"/>
    </xf>
    <xf numFmtId="9" fontId="0" fillId="33" borderId="10" xfId="0" applyNumberFormat="1"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horizontal="center" vertical="center"/>
    </xf>
    <xf numFmtId="0" fontId="0" fillId="0" borderId="0" xfId="0" applyFont="1" applyAlignment="1">
      <alignment/>
    </xf>
    <xf numFmtId="0" fontId="50" fillId="33" borderId="0" xfId="0" applyFont="1" applyFill="1" applyAlignment="1">
      <alignment horizontal="center" wrapText="1"/>
    </xf>
    <xf numFmtId="0" fontId="51" fillId="33" borderId="0" xfId="0" applyFont="1" applyFill="1" applyAlignment="1">
      <alignment horizontal="center" wrapText="1"/>
    </xf>
    <xf numFmtId="0" fontId="48" fillId="33" borderId="0" xfId="0" applyFont="1" applyFill="1" applyBorder="1" applyAlignment="1">
      <alignment horizontal="left" vertical="center" wrapText="1"/>
    </xf>
    <xf numFmtId="0" fontId="46" fillId="3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Fill="1" applyBorder="1" applyAlignment="1">
      <alignment horizontal="center"/>
    </xf>
    <xf numFmtId="0" fontId="28" fillId="0" borderId="13" xfId="55" applyFont="1" applyFill="1" applyBorder="1" applyAlignment="1">
      <alignment horizontal="left"/>
      <protection/>
    </xf>
    <xf numFmtId="0" fontId="0" fillId="0" borderId="13" xfId="0" applyFont="1" applyBorder="1" applyAlignment="1">
      <alignment horizontal="left"/>
    </xf>
    <xf numFmtId="165" fontId="0" fillId="33" borderId="0" xfId="0" applyNumberFormat="1" applyFont="1" applyFill="1" applyBorder="1" applyAlignment="1">
      <alignment horizontal="center" wrapText="1"/>
    </xf>
    <xf numFmtId="0" fontId="0" fillId="0" borderId="0" xfId="0" applyFont="1" applyBorder="1" applyAlignment="1">
      <alignment/>
    </xf>
    <xf numFmtId="165" fontId="43" fillId="33" borderId="0" xfId="0" applyNumberFormat="1" applyFont="1" applyFill="1" applyBorder="1" applyAlignment="1">
      <alignment horizontal="right" wrapText="1"/>
    </xf>
    <xf numFmtId="0" fontId="0" fillId="0" borderId="0" xfId="0" applyFont="1" applyBorder="1" applyAlignment="1">
      <alignment wrapText="1"/>
    </xf>
    <xf numFmtId="0" fontId="0" fillId="0" borderId="13" xfId="0" applyFont="1" applyBorder="1" applyAlignment="1">
      <alignment/>
    </xf>
    <xf numFmtId="6" fontId="50" fillId="0" borderId="13" xfId="0" applyNumberFormat="1" applyFont="1" applyBorder="1" applyAlignment="1">
      <alignment horizontal="right"/>
    </xf>
    <xf numFmtId="0" fontId="52" fillId="35" borderId="14" xfId="0" applyFont="1" applyFill="1" applyBorder="1" applyAlignment="1">
      <alignment horizontal="center" wrapText="1"/>
    </xf>
    <xf numFmtId="0" fontId="0" fillId="0" borderId="15" xfId="0" applyFont="1" applyBorder="1" applyAlignment="1">
      <alignment horizontal="center" wrapText="1"/>
    </xf>
    <xf numFmtId="0" fontId="0" fillId="0" borderId="16" xfId="0" applyFont="1" applyBorder="1" applyAlignment="1">
      <alignment horizontal="center" wrapText="1"/>
    </xf>
    <xf numFmtId="0" fontId="43" fillId="33" borderId="17" xfId="0" applyFont="1" applyFill="1" applyBorder="1" applyAlignment="1">
      <alignment horizontal="center" vertical="top" wrapText="1"/>
    </xf>
    <xf numFmtId="0" fontId="0" fillId="0" borderId="18" xfId="0" applyFont="1" applyBorder="1" applyAlignment="1">
      <alignment horizontal="center"/>
    </xf>
    <xf numFmtId="14" fontId="44" fillId="35" borderId="17" xfId="0" applyNumberFormat="1" applyFont="1" applyFill="1" applyBorder="1" applyAlignment="1">
      <alignment/>
    </xf>
    <xf numFmtId="0" fontId="44" fillId="35" borderId="18" xfId="0" applyFont="1" applyFill="1" applyBorder="1" applyAlignment="1">
      <alignment/>
    </xf>
    <xf numFmtId="0" fontId="44" fillId="35" borderId="19" xfId="0" applyFont="1" applyFill="1" applyBorder="1" applyAlignment="1">
      <alignment/>
    </xf>
    <xf numFmtId="0" fontId="0" fillId="33" borderId="10" xfId="0" applyFont="1" applyFill="1" applyBorder="1" applyAlignment="1">
      <alignment horizontal="center" wrapText="1"/>
    </xf>
    <xf numFmtId="0" fontId="0" fillId="33" borderId="10" xfId="0" applyFont="1" applyFill="1" applyBorder="1" applyAlignment="1">
      <alignment/>
    </xf>
    <xf numFmtId="0" fontId="0" fillId="33" borderId="10" xfId="0" applyFont="1" applyFill="1" applyBorder="1" applyAlignment="1">
      <alignment horizontal="center"/>
    </xf>
    <xf numFmtId="0" fontId="49" fillId="33" borderId="0" xfId="0" applyFont="1" applyFill="1" applyBorder="1" applyAlignment="1">
      <alignment horizontal="left" wrapText="1"/>
    </xf>
    <xf numFmtId="0" fontId="27" fillId="33" borderId="0" xfId="0" applyFont="1" applyFill="1" applyBorder="1" applyAlignment="1">
      <alignment horizontal="left" wrapText="1"/>
    </xf>
    <xf numFmtId="0" fontId="43" fillId="33" borderId="20" xfId="0" applyFont="1" applyFill="1" applyBorder="1" applyAlignment="1">
      <alignment horizontal="center" vertical="top" wrapText="1"/>
    </xf>
    <xf numFmtId="0" fontId="0" fillId="0" borderId="21" xfId="0" applyFont="1" applyBorder="1" applyAlignment="1">
      <alignment horizontal="center"/>
    </xf>
    <xf numFmtId="0" fontId="43" fillId="35" borderId="20" xfId="0" applyFont="1" applyFill="1" applyBorder="1" applyAlignment="1">
      <alignment horizontal="center" vertical="top" wrapText="1"/>
    </xf>
    <xf numFmtId="0" fontId="0" fillId="35" borderId="21" xfId="0" applyFont="1" applyFill="1" applyBorder="1" applyAlignment="1">
      <alignment/>
    </xf>
    <xf numFmtId="0" fontId="0" fillId="35" borderId="22"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0</xdr:row>
      <xdr:rowOff>57150</xdr:rowOff>
    </xdr:from>
    <xdr:to>
      <xdr:col>7</xdr:col>
      <xdr:colOff>533400</xdr:colOff>
      <xdr:row>0</xdr:row>
      <xdr:rowOff>1362075</xdr:rowOff>
    </xdr:to>
    <xdr:pic>
      <xdr:nvPicPr>
        <xdr:cNvPr id="1" name="Picture 2" descr="TDHCA logo_blue.jpg"/>
        <xdr:cNvPicPr preferRelativeResize="1">
          <a:picLocks noChangeAspect="1"/>
        </xdr:cNvPicPr>
      </xdr:nvPicPr>
      <xdr:blipFill>
        <a:blip r:embed="rId1"/>
        <a:stretch>
          <a:fillRect/>
        </a:stretch>
      </xdr:blipFill>
      <xdr:spPr>
        <a:xfrm>
          <a:off x="7010400" y="57150"/>
          <a:ext cx="143827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showGridLines="0" tabSelected="1" zoomScale="70" zoomScaleNormal="70" zoomScalePageLayoutView="0" workbookViewId="0" topLeftCell="A1">
      <selection activeCell="G15" sqref="G15"/>
    </sheetView>
  </sheetViews>
  <sheetFormatPr defaultColWidth="9.140625" defaultRowHeight="15"/>
  <cols>
    <col min="1" max="1" width="11.57421875" style="1" customWidth="1"/>
    <col min="2" max="2" width="46.00390625" style="1" customWidth="1"/>
    <col min="3" max="3" width="16.00390625" style="1" customWidth="1"/>
    <col min="4" max="4" width="15.57421875" style="1" customWidth="1"/>
    <col min="5" max="5" width="6.7109375" style="1" customWidth="1"/>
    <col min="6" max="6" width="8.28125" style="1" customWidth="1"/>
    <col min="7" max="7" width="14.57421875" style="1" customWidth="1"/>
    <col min="8" max="8" width="38.00390625" style="1" customWidth="1"/>
    <col min="9" max="9" width="7.00390625" style="1" customWidth="1"/>
    <col min="10" max="10" width="9.57421875" style="1" customWidth="1"/>
    <col min="11" max="11" width="9.421875" style="1" customWidth="1"/>
    <col min="12" max="13" width="11.7109375" style="1" customWidth="1"/>
    <col min="14" max="14" width="9.140625" style="1" customWidth="1"/>
    <col min="15" max="15" width="5.28125" style="1" customWidth="1"/>
    <col min="16" max="16" width="9.140625" style="1" customWidth="1"/>
    <col min="17" max="16384" width="9.140625" style="1" customWidth="1"/>
  </cols>
  <sheetData>
    <row r="1" spans="1:16" ht="116.25" customHeight="1">
      <c r="A1" s="26"/>
      <c r="B1" s="26"/>
      <c r="C1" s="26"/>
      <c r="D1" s="26"/>
      <c r="E1" s="26"/>
      <c r="F1" s="26"/>
      <c r="G1" s="26"/>
      <c r="H1" s="26"/>
      <c r="I1" s="26"/>
      <c r="J1" s="26"/>
      <c r="K1" s="26"/>
      <c r="L1" s="26"/>
      <c r="M1" s="26"/>
      <c r="N1" s="26"/>
      <c r="O1" s="26"/>
      <c r="P1" s="26"/>
    </row>
    <row r="2" spans="1:16" ht="18" customHeight="1">
      <c r="A2" s="27" t="s">
        <v>42</v>
      </c>
      <c r="B2" s="27"/>
      <c r="C2" s="27"/>
      <c r="D2" s="27"/>
      <c r="E2" s="27"/>
      <c r="F2" s="27"/>
      <c r="G2" s="27"/>
      <c r="H2" s="27"/>
      <c r="I2" s="27"/>
      <c r="J2" s="27"/>
      <c r="K2" s="27"/>
      <c r="L2" s="26"/>
      <c r="M2" s="26"/>
      <c r="N2" s="26"/>
      <c r="O2" s="26"/>
      <c r="P2" s="26"/>
    </row>
    <row r="3" spans="1:16" ht="12.75" customHeight="1">
      <c r="A3" s="28" t="s">
        <v>17</v>
      </c>
      <c r="B3" s="28"/>
      <c r="C3" s="28"/>
      <c r="D3" s="28"/>
      <c r="E3" s="28"/>
      <c r="F3" s="28"/>
      <c r="G3" s="28"/>
      <c r="H3" s="28"/>
      <c r="I3" s="28"/>
      <c r="J3" s="28"/>
      <c r="K3" s="28"/>
      <c r="L3" s="26"/>
      <c r="M3" s="26"/>
      <c r="N3" s="26"/>
      <c r="O3" s="26"/>
      <c r="P3" s="26"/>
    </row>
    <row r="4" spans="1:16" ht="60" customHeight="1">
      <c r="A4" s="29" t="s">
        <v>31</v>
      </c>
      <c r="B4" s="29"/>
      <c r="C4" s="29"/>
      <c r="D4" s="29"/>
      <c r="E4" s="29"/>
      <c r="F4" s="29"/>
      <c r="G4" s="29"/>
      <c r="H4" s="29"/>
      <c r="I4" s="29"/>
      <c r="J4" s="29"/>
      <c r="K4" s="29"/>
      <c r="L4" s="26"/>
      <c r="M4" s="26"/>
      <c r="N4" s="26"/>
      <c r="O4" s="26"/>
      <c r="P4" s="26"/>
    </row>
    <row r="5" spans="1:16" ht="14.25" customHeight="1">
      <c r="A5" s="30" t="s">
        <v>43</v>
      </c>
      <c r="B5" s="31"/>
      <c r="C5" s="31"/>
      <c r="D5" s="31"/>
      <c r="E5" s="32"/>
      <c r="F5" s="32"/>
      <c r="G5" s="32"/>
      <c r="H5" s="32"/>
      <c r="I5" s="32"/>
      <c r="J5" s="32"/>
      <c r="K5" s="32"/>
      <c r="L5" s="32"/>
      <c r="M5" s="32"/>
      <c r="N5" s="32"/>
      <c r="O5" s="32"/>
      <c r="P5" s="32"/>
    </row>
    <row r="6" spans="1:16" ht="14.25" customHeight="1">
      <c r="A6" s="2"/>
      <c r="B6" s="3"/>
      <c r="C6" s="3"/>
      <c r="D6" s="3"/>
      <c r="E6" s="16"/>
      <c r="F6" s="16"/>
      <c r="G6" s="16"/>
      <c r="H6" s="16"/>
      <c r="I6" s="16"/>
      <c r="J6" s="16"/>
      <c r="K6" s="16"/>
      <c r="L6" s="33"/>
      <c r="M6" s="33"/>
      <c r="N6" s="33"/>
      <c r="O6" s="33"/>
      <c r="P6" s="4"/>
    </row>
    <row r="7" spans="1:16" ht="14.25" customHeight="1">
      <c r="A7" s="2"/>
      <c r="B7" s="3"/>
      <c r="C7" s="3"/>
      <c r="D7" s="3"/>
      <c r="E7" s="16"/>
      <c r="F7" s="16"/>
      <c r="G7" s="16"/>
      <c r="H7" s="16"/>
      <c r="I7" s="16"/>
      <c r="J7" s="16"/>
      <c r="K7" s="16"/>
      <c r="L7" s="33" t="s">
        <v>10</v>
      </c>
      <c r="M7" s="33"/>
      <c r="N7" s="33"/>
      <c r="O7" s="33"/>
      <c r="P7" s="4">
        <v>200000</v>
      </c>
    </row>
    <row r="8" spans="1:16" ht="15">
      <c r="A8" s="34" t="s">
        <v>18</v>
      </c>
      <c r="B8" s="34"/>
      <c r="C8" s="35"/>
      <c r="D8" s="5"/>
      <c r="E8" s="5"/>
      <c r="F8" s="5"/>
      <c r="G8" s="6"/>
      <c r="H8" s="36"/>
      <c r="I8" s="37"/>
      <c r="J8" s="38"/>
      <c r="K8" s="39"/>
      <c r="L8" s="40" t="s">
        <v>0</v>
      </c>
      <c r="M8" s="40"/>
      <c r="N8" s="40"/>
      <c r="O8" s="41">
        <f>SUM(P7:P7)</f>
        <v>200000</v>
      </c>
      <c r="P8" s="41"/>
    </row>
    <row r="9" spans="1:16" ht="39" customHeight="1">
      <c r="A9" s="7" t="s">
        <v>1</v>
      </c>
      <c r="B9" s="7" t="s">
        <v>36</v>
      </c>
      <c r="C9" s="7" t="s">
        <v>2</v>
      </c>
      <c r="D9" s="7" t="s">
        <v>3</v>
      </c>
      <c r="E9" s="7" t="s">
        <v>4</v>
      </c>
      <c r="F9" s="7" t="s">
        <v>5</v>
      </c>
      <c r="G9" s="7" t="s">
        <v>29</v>
      </c>
      <c r="H9" s="7" t="s">
        <v>6</v>
      </c>
      <c r="I9" s="7" t="s">
        <v>7</v>
      </c>
      <c r="J9" s="7" t="s">
        <v>26</v>
      </c>
      <c r="K9" s="7" t="s">
        <v>8</v>
      </c>
      <c r="L9" s="42" t="s">
        <v>9</v>
      </c>
      <c r="M9" s="43"/>
      <c r="N9" s="43"/>
      <c r="O9" s="43"/>
      <c r="P9" s="44"/>
    </row>
    <row r="10" spans="1:16" ht="21.75" customHeight="1">
      <c r="A10" s="8">
        <v>19552</v>
      </c>
      <c r="B10" s="8" t="s">
        <v>39</v>
      </c>
      <c r="C10" s="8" t="s">
        <v>25</v>
      </c>
      <c r="D10" s="8" t="s">
        <v>11</v>
      </c>
      <c r="E10" s="8">
        <v>11</v>
      </c>
      <c r="F10" s="8" t="s">
        <v>12</v>
      </c>
      <c r="G10" s="15">
        <v>50000</v>
      </c>
      <c r="H10" s="25" t="s">
        <v>34</v>
      </c>
      <c r="I10" s="19">
        <v>79</v>
      </c>
      <c r="J10" s="21" t="s">
        <v>22</v>
      </c>
      <c r="K10" s="9">
        <v>43535</v>
      </c>
      <c r="L10" s="50"/>
      <c r="M10" s="51"/>
      <c r="N10" s="51"/>
      <c r="O10" s="51"/>
      <c r="P10" s="51"/>
    </row>
    <row r="11" spans="1:16" ht="15.75" customHeight="1">
      <c r="A11" s="8">
        <v>19553</v>
      </c>
      <c r="B11" s="8" t="s">
        <v>40</v>
      </c>
      <c r="C11" s="8" t="s">
        <v>27</v>
      </c>
      <c r="D11" s="8" t="s">
        <v>28</v>
      </c>
      <c r="E11" s="8">
        <v>10</v>
      </c>
      <c r="F11" s="8" t="s">
        <v>12</v>
      </c>
      <c r="G11" s="15">
        <v>24000</v>
      </c>
      <c r="H11" s="25" t="s">
        <v>35</v>
      </c>
      <c r="I11" s="22">
        <v>26</v>
      </c>
      <c r="J11" s="23" t="s">
        <v>22</v>
      </c>
      <c r="K11" s="9">
        <v>43535</v>
      </c>
      <c r="L11" s="50"/>
      <c r="M11" s="51"/>
      <c r="N11" s="51"/>
      <c r="O11" s="51"/>
      <c r="P11" s="51"/>
    </row>
    <row r="12" spans="1:16" ht="15.75" customHeight="1">
      <c r="A12" s="8">
        <v>19551</v>
      </c>
      <c r="B12" s="8" t="s">
        <v>38</v>
      </c>
      <c r="C12" s="8" t="s">
        <v>23</v>
      </c>
      <c r="D12" s="8" t="s">
        <v>24</v>
      </c>
      <c r="E12" s="8">
        <v>8</v>
      </c>
      <c r="F12" s="8" t="s">
        <v>13</v>
      </c>
      <c r="G12" s="15">
        <v>48000</v>
      </c>
      <c r="H12" s="24" t="s">
        <v>35</v>
      </c>
      <c r="I12" s="19">
        <v>30</v>
      </c>
      <c r="J12" s="21" t="s">
        <v>19</v>
      </c>
      <c r="K12" s="9">
        <v>43536</v>
      </c>
      <c r="L12" s="52" t="s">
        <v>30</v>
      </c>
      <c r="M12" s="51"/>
      <c r="N12" s="51"/>
      <c r="O12" s="51"/>
      <c r="P12" s="51"/>
    </row>
    <row r="13" spans="1:16" ht="15.75" customHeight="1" thickBot="1">
      <c r="A13" s="8">
        <v>19550</v>
      </c>
      <c r="B13" s="8" t="s">
        <v>37</v>
      </c>
      <c r="C13" s="8" t="s">
        <v>14</v>
      </c>
      <c r="D13" s="8" t="s">
        <v>15</v>
      </c>
      <c r="E13" s="8">
        <v>7</v>
      </c>
      <c r="F13" s="8" t="s">
        <v>12</v>
      </c>
      <c r="G13" s="15">
        <v>50000</v>
      </c>
      <c r="H13" s="25" t="s">
        <v>35</v>
      </c>
      <c r="I13" s="19">
        <v>40</v>
      </c>
      <c r="J13" s="23" t="s">
        <v>32</v>
      </c>
      <c r="K13" s="9">
        <v>43537</v>
      </c>
      <c r="L13" s="50"/>
      <c r="M13" s="51"/>
      <c r="N13" s="51"/>
      <c r="O13" s="51"/>
      <c r="P13" s="51"/>
    </row>
    <row r="14" spans="1:16" ht="15" customHeight="1" thickBot="1">
      <c r="A14" s="45" t="s">
        <v>20</v>
      </c>
      <c r="B14" s="46"/>
      <c r="C14" s="46"/>
      <c r="D14" s="46"/>
      <c r="E14" s="46"/>
      <c r="F14" s="46"/>
      <c r="G14" s="10">
        <f>SUM(G10:G13)</f>
        <v>172000</v>
      </c>
      <c r="H14" s="11" t="s">
        <v>7</v>
      </c>
      <c r="I14" s="20">
        <v>175</v>
      </c>
      <c r="J14" s="47"/>
      <c r="K14" s="48"/>
      <c r="L14" s="48"/>
      <c r="M14" s="48"/>
      <c r="N14" s="48"/>
      <c r="O14" s="48"/>
      <c r="P14" s="49"/>
    </row>
    <row r="15" spans="1:16" ht="15" customHeight="1" thickBot="1">
      <c r="A15" s="45" t="s">
        <v>21</v>
      </c>
      <c r="B15" s="46"/>
      <c r="C15" s="46"/>
      <c r="D15" s="46"/>
      <c r="E15" s="46"/>
      <c r="F15" s="46"/>
      <c r="G15" s="10">
        <v>0</v>
      </c>
      <c r="H15" s="11" t="s">
        <v>7</v>
      </c>
      <c r="I15" s="11">
        <v>0</v>
      </c>
      <c r="J15" s="47"/>
      <c r="K15" s="48"/>
      <c r="L15" s="48"/>
      <c r="M15" s="48"/>
      <c r="N15" s="48"/>
      <c r="O15" s="48"/>
      <c r="P15" s="49"/>
    </row>
    <row r="16" spans="1:16" ht="14.25">
      <c r="A16" s="55" t="s">
        <v>44</v>
      </c>
      <c r="B16" s="56"/>
      <c r="C16" s="56"/>
      <c r="D16" s="56"/>
      <c r="E16" s="56"/>
      <c r="F16" s="56"/>
      <c r="G16" s="12">
        <f>P7</f>
        <v>200000</v>
      </c>
      <c r="H16" s="57"/>
      <c r="I16" s="58"/>
      <c r="J16" s="58"/>
      <c r="K16" s="58"/>
      <c r="L16" s="58"/>
      <c r="M16" s="58"/>
      <c r="N16" s="58"/>
      <c r="O16" s="58"/>
      <c r="P16" s="59"/>
    </row>
    <row r="17" spans="1:16" ht="15" customHeight="1">
      <c r="A17" s="13"/>
      <c r="B17" s="13"/>
      <c r="C17" s="13"/>
      <c r="D17" s="13"/>
      <c r="E17" s="13"/>
      <c r="F17" s="17"/>
      <c r="G17" s="14"/>
      <c r="H17" s="13"/>
      <c r="I17" s="13"/>
      <c r="J17" s="13"/>
      <c r="K17" s="13"/>
      <c r="L17" s="18"/>
      <c r="M17" s="13"/>
      <c r="N17" s="13"/>
      <c r="O17" s="13"/>
      <c r="P17" s="13"/>
    </row>
    <row r="18" spans="1:16" ht="15" customHeight="1">
      <c r="A18" s="53" t="s">
        <v>16</v>
      </c>
      <c r="B18" s="53"/>
      <c r="C18" s="53"/>
      <c r="D18" s="53"/>
      <c r="E18" s="53"/>
      <c r="F18" s="53"/>
      <c r="G18" s="53"/>
      <c r="H18" s="53"/>
      <c r="I18" s="53"/>
      <c r="J18" s="53"/>
      <c r="K18" s="53"/>
      <c r="L18" s="53"/>
      <c r="M18" s="13"/>
      <c r="N18" s="13"/>
      <c r="O18" s="13"/>
      <c r="P18" s="13"/>
    </row>
    <row r="19" spans="1:16" ht="15" customHeight="1">
      <c r="A19" s="53" t="s">
        <v>33</v>
      </c>
      <c r="B19" s="53"/>
      <c r="C19" s="53"/>
      <c r="D19" s="53"/>
      <c r="E19" s="53"/>
      <c r="F19" s="53"/>
      <c r="G19" s="53"/>
      <c r="H19" s="53"/>
      <c r="I19" s="53"/>
      <c r="J19" s="53"/>
      <c r="K19" s="53"/>
      <c r="L19" s="53"/>
      <c r="M19" s="13"/>
      <c r="N19" s="13"/>
      <c r="O19" s="13"/>
      <c r="P19" s="13"/>
    </row>
    <row r="20" spans="1:16" ht="24" customHeight="1">
      <c r="A20" s="54" t="s">
        <v>41</v>
      </c>
      <c r="B20" s="54"/>
      <c r="C20" s="54"/>
      <c r="D20" s="54"/>
      <c r="E20" s="54"/>
      <c r="F20" s="54"/>
      <c r="G20" s="54"/>
      <c r="H20" s="54"/>
      <c r="I20" s="54"/>
      <c r="J20" s="54"/>
      <c r="K20" s="54"/>
      <c r="L20" s="54"/>
      <c r="M20" s="13"/>
      <c r="N20" s="13"/>
      <c r="O20" s="13"/>
      <c r="P20" s="13"/>
    </row>
  </sheetData>
  <sheetProtection/>
  <mergeCells count="26">
    <mergeCell ref="A18:L18"/>
    <mergeCell ref="A19:L19"/>
    <mergeCell ref="A20:L20"/>
    <mergeCell ref="A16:F16"/>
    <mergeCell ref="H16:P16"/>
    <mergeCell ref="L9:P9"/>
    <mergeCell ref="A14:F14"/>
    <mergeCell ref="J14:P14"/>
    <mergeCell ref="A15:F15"/>
    <mergeCell ref="J15:P15"/>
    <mergeCell ref="L13:P13"/>
    <mergeCell ref="L12:P12"/>
    <mergeCell ref="L10:P10"/>
    <mergeCell ref="L11:P11"/>
    <mergeCell ref="L7:O7"/>
    <mergeCell ref="A8:C8"/>
    <mergeCell ref="H8:I8"/>
    <mergeCell ref="J8:K8"/>
    <mergeCell ref="L8:N8"/>
    <mergeCell ref="O8:P8"/>
    <mergeCell ref="A1:P1"/>
    <mergeCell ref="A2:P2"/>
    <mergeCell ref="A3:P3"/>
    <mergeCell ref="A4:P4"/>
    <mergeCell ref="A5:P5"/>
    <mergeCell ref="L6:O6"/>
  </mergeCells>
  <printOptions/>
  <pageMargins left="0.7" right="0.7" top="0.75" bottom="0.75" header="0.3" footer="0.3"/>
  <pageSetup fitToHeight="1"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asinnott</dc:creator>
  <cp:keywords/>
  <dc:description/>
  <cp:lastModifiedBy>TDHCA, MFDL Policy Research Specialist</cp:lastModifiedBy>
  <cp:lastPrinted>2019-05-06T16:05:53Z</cp:lastPrinted>
  <dcterms:created xsi:type="dcterms:W3CDTF">2018-01-22T15:10:48Z</dcterms:created>
  <dcterms:modified xsi:type="dcterms:W3CDTF">2019-05-06T16:39:16Z</dcterms:modified>
  <cp:category/>
  <cp:version/>
  <cp:contentType/>
  <cp:contentStatus/>
</cp:coreProperties>
</file>