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9320" windowHeight="12405" activeTab="0"/>
  </bookViews>
  <sheets>
    <sheet name="Sheet1" sheetId="1" r:id="rId1"/>
    <sheet name="Sheet2" sheetId="2" r:id="rId2"/>
    <sheet name="Sheet3" sheetId="3" r:id="rId3"/>
  </sheets>
  <definedNames>
    <definedName name="_xlnm.Print_Area" localSheetId="0">'Sheet1'!$A$1:$I$41</definedName>
  </definedNames>
  <calcPr fullCalcOnLoad="1" iterate="1" iterateCount="100" iterateDelta="0.001"/>
</workbook>
</file>

<file path=xl/sharedStrings.xml><?xml version="1.0" encoding="utf-8"?>
<sst xmlns="http://schemas.openxmlformats.org/spreadsheetml/2006/main" count="42" uniqueCount="40">
  <si>
    <t>Unit Mix Information</t>
  </si>
  <si>
    <t>50% / Low HOME</t>
  </si>
  <si>
    <t>60% / High HOME</t>
  </si>
  <si>
    <t>80% / High HOME</t>
  </si>
  <si>
    <t>Total Units</t>
  </si>
  <si>
    <t>Total Development Cost:</t>
  </si>
  <si>
    <t xml:space="preserve">  Detached Community Facilities:</t>
  </si>
  <si>
    <t xml:space="preserve">  Existing Financing to Remain:</t>
  </si>
  <si>
    <t xml:space="preserve">  Offsite Costs:</t>
  </si>
  <si>
    <t xml:space="preserve">  Other Ineligible Costs:</t>
  </si>
  <si>
    <t>Total Eligible Cost:</t>
  </si>
  <si>
    <t>TYPICAL INELIGIBLE COSTS</t>
  </si>
  <si>
    <t>Request</t>
  </si>
  <si>
    <t>&lt;</t>
  </si>
  <si>
    <t>HOME funds/Eligible Cost</t>
  </si>
  <si>
    <t>HOME Units/Total Units</t>
  </si>
  <si>
    <t xml:space="preserve">Cannot be greater than 100%. </t>
  </si>
  <si>
    <t>Total Match Pledged:</t>
  </si>
  <si>
    <t>*Detached Community Facilities</t>
  </si>
  <si>
    <t>*Garages and/or Carports</t>
  </si>
  <si>
    <t>*Swimming Pool</t>
  </si>
  <si>
    <t>*ALL Offsite Costs</t>
  </si>
  <si>
    <t xml:space="preserve">Less Ineligible Costs </t>
  </si>
  <si>
    <t>Max Subsidy/Unit</t>
  </si>
  <si>
    <t>Total HOME/TCAP Units</t>
  </si>
  <si>
    <t>2015 HOME/TCAP Unit Calculator</t>
  </si>
  <si>
    <r>
      <rPr>
        <b/>
        <i/>
        <sz val="9"/>
        <rFont val="Century Gothic"/>
        <family val="2"/>
      </rPr>
      <t xml:space="preserve">Step 1: </t>
    </r>
    <r>
      <rPr>
        <i/>
        <sz val="9"/>
        <rFont val="Century Gothic"/>
        <family val="2"/>
      </rPr>
      <t xml:space="preserve"> Enter the total number of units (including Market Rate units) in the left column of the Unit Mix Information table.</t>
    </r>
  </si>
  <si>
    <r>
      <rPr>
        <b/>
        <i/>
        <sz val="9"/>
        <rFont val="Century Gothic"/>
        <family val="2"/>
      </rPr>
      <t xml:space="preserve">Step 2: </t>
    </r>
    <r>
      <rPr>
        <i/>
        <sz val="9"/>
        <rFont val="Century Gothic"/>
        <family val="2"/>
      </rPr>
      <t xml:space="preserve"> Enter the total number of HOME or TCAP units for the development for each rent/income restriction in the right column. Please note that a minimum of 20% of the HOME or TCAP units must be available for very low-income households (50% AMI or below) per 24 CFR </t>
    </r>
    <r>
      <rPr>
        <sz val="9"/>
        <rFont val="Calibri"/>
        <family val="2"/>
      </rPr>
      <t>§</t>
    </r>
    <r>
      <rPr>
        <i/>
        <sz val="9"/>
        <rFont val="Century Gothic"/>
        <family val="2"/>
      </rPr>
      <t>92.252.</t>
    </r>
  </si>
  <si>
    <r>
      <rPr>
        <b/>
        <i/>
        <sz val="9"/>
        <rFont val="Century Gothic"/>
        <family val="2"/>
      </rPr>
      <t xml:space="preserve">Step 3: </t>
    </r>
    <r>
      <rPr>
        <i/>
        <sz val="9"/>
        <rFont val="Century Gothic"/>
        <family val="2"/>
      </rPr>
      <t xml:space="preserve"> Enter the total development cost.</t>
    </r>
  </si>
  <si>
    <r>
      <rPr>
        <b/>
        <i/>
        <sz val="9"/>
        <rFont val="Century Gothic"/>
        <family val="2"/>
      </rPr>
      <t xml:space="preserve">Step 4: </t>
    </r>
    <r>
      <rPr>
        <i/>
        <sz val="9"/>
        <rFont val="Century Gothic"/>
        <family val="2"/>
      </rPr>
      <t xml:space="preserve"> Enter Ineligible and Offsite costs as described.</t>
    </r>
  </si>
  <si>
    <t>HOME/TCAP  Units</t>
  </si>
  <si>
    <r>
      <rPr>
        <b/>
        <i/>
        <sz val="9"/>
        <rFont val="Century Gothic"/>
        <family val="2"/>
      </rPr>
      <t>Step 5:</t>
    </r>
    <r>
      <rPr>
        <i/>
        <sz val="9"/>
        <rFont val="Century Gothic"/>
        <family val="2"/>
      </rPr>
      <t xml:space="preserve">  Enter the total HOME request.</t>
    </r>
  </si>
  <si>
    <t>HOME/TCAP Eligible Development Costs</t>
  </si>
  <si>
    <t>Total HOME/TCAP Request:</t>
  </si>
  <si>
    <t>The HOME/TCAP request (INCLUSIVE OF MATCH) MUST not exceed $75,000 per HOME/TCAP unit.</t>
  </si>
  <si>
    <t>$75,000 per HOME/TCAP unit limit</t>
  </si>
  <si>
    <t>The percentage of HOME/TCAP funds INCLUSIVE OF MATCH to total HOME/TCAP eligible cost MUST be less than or equal to the percentage</t>
  </si>
  <si>
    <t>30% / 30% HOME</t>
  </si>
  <si>
    <r>
      <t xml:space="preserve">Instructions:  This form can be used to determine the required amount of HOME or TCAP units when completing the Rent Schedule tab of your application.  Enter information only into the highlighted cells as indicated below.  </t>
    </r>
    <r>
      <rPr>
        <b/>
        <i/>
        <sz val="11"/>
        <color indexed="8"/>
        <rFont val="Cambria"/>
        <family val="1"/>
      </rPr>
      <t>NOTE: This form is not required to be submitted with the application.</t>
    </r>
  </si>
  <si>
    <t>Income/Rent Rest.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</si>
</sst>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s>
  <fonts count="50">
    <font>
      <sz val="11"/>
      <color theme="1"/>
      <name val="Calibri"/>
      <family val="2"/>
    </font>
    <font>
      <sz val="11"/>
      <color indexed="8"/>
      <name val="Calibri"/>
      <family val="2"/>
    </font>
    <font>
      <sz val="10"/>
      <name val="Arial"/>
      <family val="2"/>
    </font>
    <font>
      <sz val="9"/>
      <name val="Century Gothic"/>
      <family val="2"/>
    </font>
    <font>
      <b/>
      <sz val="9"/>
      <name val="Century Gothic"/>
      <family val="2"/>
    </font>
    <font>
      <sz val="7"/>
      <name val="Century Gothic"/>
      <family val="2"/>
    </font>
    <font>
      <i/>
      <sz val="9"/>
      <name val="Century Gothic"/>
      <family val="2"/>
    </font>
    <font>
      <b/>
      <sz val="15"/>
      <name val="Century Gothic"/>
      <family val="2"/>
    </font>
    <font>
      <u val="single"/>
      <sz val="10"/>
      <color indexed="12"/>
      <name val="Arial"/>
      <family val="2"/>
    </font>
    <font>
      <b/>
      <sz val="16"/>
      <name val="Century Gothic"/>
      <family val="2"/>
    </font>
    <font>
      <b/>
      <i/>
      <sz val="9"/>
      <name val="Century Gothic"/>
      <family val="2"/>
    </font>
    <font>
      <b/>
      <i/>
      <sz val="11"/>
      <color indexed="8"/>
      <name val="Cambria"/>
      <family val="1"/>
    </font>
    <font>
      <b/>
      <sz val="14"/>
      <color indexed="8"/>
      <name val="Cambria"/>
      <family val="1"/>
    </font>
    <font>
      <i/>
      <sz val="11"/>
      <color indexed="8"/>
      <name val="Cambria"/>
      <family val="1"/>
    </font>
    <font>
      <sz val="9"/>
      <name val="Calibri"/>
      <family val="2"/>
    </font>
    <font>
      <sz val="11"/>
      <color indexed="20"/>
      <name val="Calibri"/>
      <family val="2"/>
    </font>
    <font>
      <sz val="9"/>
      <color indexed="8"/>
      <name val="Century Gothic"/>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entury Gothic"/>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1" tint="0.49998000264167786"/>
        <bgColor indexed="64"/>
      </patternFill>
    </fill>
    <fill>
      <patternFill patternType="solid">
        <fgColor rgb="FFFFFFFF"/>
        <bgColor indexed="64"/>
      </patternFill>
    </fill>
    <fill>
      <patternFill patternType="solid">
        <fgColor rgb="FFFFFF99"/>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hair"/>
    </border>
    <border>
      <left style="thin"/>
      <right style="medium"/>
      <top style="hair"/>
      <bottom style="hair"/>
    </border>
    <border>
      <left style="thin"/>
      <right style="medium"/>
      <top style="hair"/>
      <bottom style="medium"/>
    </border>
    <border>
      <left style="medium"/>
      <right style="medium"/>
      <top style="medium"/>
      <bottom style="medium"/>
    </border>
    <border>
      <left/>
      <right style="medium"/>
      <top/>
      <bottom style="thin"/>
    </border>
    <border>
      <left/>
      <right style="medium"/>
      <top/>
      <bottom/>
    </border>
    <border>
      <left style="medium"/>
      <right/>
      <top/>
      <bottom/>
    </border>
    <border>
      <left style="medium"/>
      <right style="medium"/>
      <top/>
      <bottom style="medium"/>
    </border>
    <border>
      <left/>
      <right/>
      <top style="medium"/>
      <bottom/>
    </border>
    <border>
      <left/>
      <right/>
      <top/>
      <bottom style="medium"/>
    </border>
    <border>
      <left/>
      <right style="medium"/>
      <top/>
      <bottom style="medium"/>
    </border>
    <border>
      <left/>
      <right style="medium"/>
      <top style="medium"/>
      <bottom/>
    </border>
    <border>
      <left/>
      <right style="medium"/>
      <top style="medium"/>
      <bottom style="thin"/>
    </border>
    <border>
      <left style="thin"/>
      <right style="thin"/>
      <top style="medium"/>
      <bottom style="thin"/>
    </border>
    <border>
      <left/>
      <right/>
      <top style="hair"/>
      <bottom style="medium"/>
    </border>
    <border>
      <left/>
      <right/>
      <top style="hair"/>
      <bottom style="hair"/>
    </border>
    <border>
      <left/>
      <right/>
      <top style="thin"/>
      <bottom style="hair"/>
    </border>
    <border>
      <left/>
      <right/>
      <top style="medium"/>
      <bottom style="thin"/>
    </border>
    <border>
      <left style="thin"/>
      <right style="medium"/>
      <top style="medium"/>
      <bottom style="thin"/>
    </border>
    <border>
      <left style="thin"/>
      <right style="thin"/>
      <top/>
      <bottom/>
    </border>
    <border>
      <left style="thin"/>
      <right style="thin"/>
      <top/>
      <bottom style="medium"/>
    </border>
    <border>
      <left/>
      <right style="medium"/>
      <top style="medium"/>
      <bottom style="medium"/>
    </border>
    <border>
      <left style="thin"/>
      <right style="thin"/>
      <top style="thin"/>
      <bottom style="thin"/>
    </border>
    <border>
      <left style="thin"/>
      <right/>
      <top style="thin"/>
      <bottom style="thin"/>
    </border>
    <border>
      <left/>
      <right style="thin"/>
      <top style="thin"/>
      <bottom style="thin"/>
    </border>
    <border>
      <left style="thin"/>
      <right/>
      <top/>
      <bottom/>
    </border>
    <border>
      <left/>
      <right/>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style="thin"/>
      <bottom style="thin"/>
    </border>
    <border>
      <left/>
      <right/>
      <top style="thin"/>
      <bottom style="thin"/>
    </border>
    <border>
      <left style="thin"/>
      <right/>
      <top style="thin"/>
      <bottom style="medium"/>
    </border>
    <border>
      <left/>
      <right/>
      <top style="thin"/>
      <bottom style="medium"/>
    </border>
    <border>
      <left/>
      <right style="thin"/>
      <top style="thin"/>
      <bottom style="medium"/>
    </border>
    <border>
      <left style="medium"/>
      <right/>
      <top style="hair"/>
      <bottom style="medium"/>
    </border>
    <border>
      <left/>
      <right style="medium"/>
      <top style="hair"/>
      <bottom style="medium"/>
    </border>
    <border>
      <left style="medium"/>
      <right/>
      <top style="thin"/>
      <bottom style="hair"/>
    </border>
    <border>
      <left/>
      <right style="medium"/>
      <top style="thin"/>
      <bottom style="hair"/>
    </border>
    <border>
      <left style="thin"/>
      <right/>
      <top style="medium"/>
      <bottom/>
    </border>
    <border>
      <left/>
      <right style="thin"/>
      <top style="medium"/>
      <bottom/>
    </border>
    <border>
      <left style="medium"/>
      <right/>
      <top style="hair"/>
      <bottom style="hair"/>
    </border>
    <border>
      <left/>
      <right style="medium"/>
      <top style="hair"/>
      <bottom style="hair"/>
    </border>
    <border>
      <left/>
      <right style="thin"/>
      <top/>
      <bottom/>
    </border>
    <border>
      <left style="thin"/>
      <right style="medium"/>
      <top style="thin"/>
      <bottom/>
    </border>
    <border>
      <left style="thin"/>
      <right style="medium"/>
      <top/>
      <bottom/>
    </border>
    <border>
      <left style="thin"/>
      <right style="medium"/>
      <top/>
      <bottom style="medium"/>
    </border>
    <border>
      <left style="medium"/>
      <right/>
      <top style="medium"/>
      <bottom style="hair"/>
    </border>
    <border>
      <left/>
      <right/>
      <top style="medium"/>
      <bottom style="hair"/>
    </border>
    <border>
      <left/>
      <right style="medium"/>
      <top style="medium"/>
      <bottom style="hair"/>
    </border>
    <border>
      <left style="medium"/>
      <right/>
      <top style="hair"/>
      <bottom style="thin"/>
    </border>
    <border>
      <left/>
      <right/>
      <top style="hair"/>
      <bottom style="thin"/>
    </border>
    <border>
      <left/>
      <right style="thin"/>
      <top style="hair"/>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4">
    <xf numFmtId="0" fontId="0" fillId="0" borderId="0" xfId="0" applyFont="1" applyAlignment="1">
      <alignment/>
    </xf>
    <xf numFmtId="0" fontId="2" fillId="0" borderId="0" xfId="57">
      <alignment/>
      <protection/>
    </xf>
    <xf numFmtId="164" fontId="3" fillId="0" borderId="0" xfId="46" applyNumberFormat="1" applyFont="1" applyFill="1" applyBorder="1" applyAlignment="1">
      <alignment vertical="top"/>
    </xf>
    <xf numFmtId="164" fontId="3" fillId="0" borderId="0" xfId="57" applyNumberFormat="1" applyFont="1" applyFill="1" applyBorder="1" applyAlignment="1">
      <alignment vertical="top"/>
      <protection/>
    </xf>
    <xf numFmtId="6" fontId="3" fillId="0" borderId="0" xfId="57" applyNumberFormat="1" applyFont="1">
      <alignment/>
      <protection/>
    </xf>
    <xf numFmtId="0" fontId="3" fillId="0" borderId="0" xfId="57" applyFont="1" applyBorder="1" applyAlignment="1">
      <alignment vertical="top"/>
      <protection/>
    </xf>
    <xf numFmtId="0" fontId="3" fillId="0" borderId="0" xfId="57" applyFont="1" applyFill="1" applyBorder="1" applyAlignment="1">
      <alignment vertical="top" wrapText="1"/>
      <protection/>
    </xf>
    <xf numFmtId="0" fontId="3" fillId="0" borderId="0" xfId="57" applyFont="1" applyBorder="1" applyAlignment="1">
      <alignment horizontal="left" vertical="top" wrapText="1"/>
      <protection/>
    </xf>
    <xf numFmtId="0" fontId="3" fillId="0" borderId="0" xfId="57" applyFont="1" applyBorder="1" applyAlignment="1">
      <alignment horizontal="left" vertical="top"/>
      <protection/>
    </xf>
    <xf numFmtId="3" fontId="3" fillId="0" borderId="0" xfId="57" applyNumberFormat="1" applyFont="1" applyBorder="1" applyAlignment="1">
      <alignment horizontal="left" vertical="top"/>
      <protection/>
    </xf>
    <xf numFmtId="164" fontId="4" fillId="0" borderId="0" xfId="57" applyNumberFormat="1" applyFont="1" applyFill="1" applyBorder="1" applyAlignment="1">
      <alignment vertical="top"/>
      <protection/>
    </xf>
    <xf numFmtId="164" fontId="3" fillId="0" borderId="0" xfId="46" applyNumberFormat="1" applyFont="1" applyBorder="1" applyAlignment="1">
      <alignment vertical="top"/>
    </xf>
    <xf numFmtId="10" fontId="3" fillId="0" borderId="0" xfId="61" applyNumberFormat="1" applyFont="1" applyBorder="1" applyAlignment="1">
      <alignment vertical="top"/>
    </xf>
    <xf numFmtId="0" fontId="8" fillId="0" borderId="0" xfId="53" applyAlignment="1" applyProtection="1">
      <alignment/>
      <protection/>
    </xf>
    <xf numFmtId="0" fontId="4" fillId="0" borderId="0" xfId="57" applyFont="1" applyBorder="1" applyAlignment="1">
      <alignment horizontal="left" vertical="top" wrapText="1"/>
      <protection/>
    </xf>
    <xf numFmtId="0" fontId="3" fillId="33" borderId="10" xfId="57" applyFont="1" applyFill="1" applyBorder="1" applyAlignment="1" applyProtection="1">
      <alignment horizontal="center"/>
      <protection locked="0"/>
    </xf>
    <xf numFmtId="0" fontId="3" fillId="33" borderId="11" xfId="57" applyFont="1" applyFill="1" applyBorder="1" applyAlignment="1" applyProtection="1">
      <alignment horizontal="center"/>
      <protection locked="0"/>
    </xf>
    <xf numFmtId="0" fontId="3" fillId="33" borderId="12" xfId="57" applyFont="1" applyFill="1" applyBorder="1" applyAlignment="1" applyProtection="1">
      <alignment horizontal="center"/>
      <protection locked="0"/>
    </xf>
    <xf numFmtId="164" fontId="3" fillId="33" borderId="13" xfId="46" applyNumberFormat="1" applyFont="1" applyFill="1" applyBorder="1" applyAlignment="1" applyProtection="1">
      <alignment vertical="top"/>
      <protection locked="0"/>
    </xf>
    <xf numFmtId="164" fontId="3" fillId="34" borderId="14" xfId="46" applyNumberFormat="1" applyFont="1" applyFill="1" applyBorder="1" applyAlignment="1" applyProtection="1">
      <alignment vertical="top"/>
      <protection locked="0"/>
    </xf>
    <xf numFmtId="164" fontId="3" fillId="34" borderId="15" xfId="46" applyNumberFormat="1" applyFont="1" applyFill="1" applyBorder="1" applyAlignment="1" applyProtection="1">
      <alignment vertical="top"/>
      <protection locked="0"/>
    </xf>
    <xf numFmtId="0" fontId="4" fillId="0" borderId="0" xfId="57" applyFont="1" applyBorder="1" applyAlignment="1">
      <alignment horizontal="center"/>
      <protection/>
    </xf>
    <xf numFmtId="0" fontId="0" fillId="0" borderId="16" xfId="0" applyBorder="1" applyAlignment="1">
      <alignment/>
    </xf>
    <xf numFmtId="0" fontId="4" fillId="0" borderId="0" xfId="57" applyFont="1" applyBorder="1" applyAlignment="1">
      <alignment horizontal="left" vertical="top"/>
      <protection/>
    </xf>
    <xf numFmtId="0" fontId="0" fillId="0" borderId="0" xfId="0" applyAlignment="1">
      <alignment/>
    </xf>
    <xf numFmtId="0" fontId="2" fillId="0" borderId="0" xfId="57" applyProtection="1">
      <alignment/>
      <protection/>
    </xf>
    <xf numFmtId="164" fontId="3" fillId="0" borderId="0" xfId="46" applyNumberFormat="1" applyFont="1" applyFill="1" applyBorder="1" applyAlignment="1" applyProtection="1">
      <alignment vertical="top"/>
      <protection/>
    </xf>
    <xf numFmtId="0" fontId="0" fillId="0" borderId="0" xfId="0" applyBorder="1" applyAlignment="1" applyProtection="1">
      <alignment/>
      <protection/>
    </xf>
    <xf numFmtId="0" fontId="3" fillId="0" borderId="0" xfId="57" applyFont="1" applyBorder="1" applyAlignment="1" applyProtection="1">
      <alignment vertical="top"/>
      <protection/>
    </xf>
    <xf numFmtId="164" fontId="3" fillId="0" borderId="0" xfId="46" applyNumberFormat="1" applyFont="1" applyBorder="1" applyAlignment="1" applyProtection="1">
      <alignment vertical="top"/>
      <protection/>
    </xf>
    <xf numFmtId="0" fontId="0" fillId="0" borderId="0" xfId="0" applyAlignment="1" applyProtection="1">
      <alignment/>
      <protection/>
    </xf>
    <xf numFmtId="0" fontId="7" fillId="0" borderId="0" xfId="57" applyFont="1" applyBorder="1" applyAlignment="1" applyProtection="1">
      <alignment vertical="center"/>
      <protection/>
    </xf>
    <xf numFmtId="10" fontId="3" fillId="0" borderId="0" xfId="61" applyNumberFormat="1" applyFont="1" applyBorder="1" applyAlignment="1" applyProtection="1">
      <alignment vertical="top"/>
      <protection/>
    </xf>
    <xf numFmtId="164" fontId="3" fillId="0" borderId="15" xfId="57" applyNumberFormat="1" applyFont="1" applyFill="1" applyBorder="1" applyAlignment="1" applyProtection="1">
      <alignment vertical="top"/>
      <protection/>
    </xf>
    <xf numFmtId="165" fontId="3" fillId="0" borderId="17" xfId="57" applyNumberFormat="1" applyFont="1" applyFill="1" applyBorder="1" applyProtection="1">
      <alignment/>
      <protection/>
    </xf>
    <xf numFmtId="0" fontId="4" fillId="0" borderId="13" xfId="57" applyFont="1" applyBorder="1" applyProtection="1">
      <alignment/>
      <protection/>
    </xf>
    <xf numFmtId="0" fontId="3" fillId="35" borderId="18" xfId="57" applyFont="1" applyFill="1" applyBorder="1" applyProtection="1">
      <alignment/>
      <protection/>
    </xf>
    <xf numFmtId="0" fontId="3" fillId="35" borderId="19" xfId="57" applyFont="1" applyFill="1" applyBorder="1" applyProtection="1">
      <alignment/>
      <protection/>
    </xf>
    <xf numFmtId="0" fontId="3" fillId="35" borderId="20" xfId="57" applyFont="1" applyFill="1" applyBorder="1" applyProtection="1">
      <alignment/>
      <protection/>
    </xf>
    <xf numFmtId="0" fontId="3" fillId="35" borderId="21" xfId="57" applyFont="1" applyFill="1" applyBorder="1" applyProtection="1">
      <alignment/>
      <protection/>
    </xf>
    <xf numFmtId="0" fontId="3" fillId="0" borderId="22" xfId="57" applyFont="1" applyBorder="1" applyAlignment="1" applyProtection="1">
      <alignment horizontal="center"/>
      <protection/>
    </xf>
    <xf numFmtId="49" fontId="3" fillId="0" borderId="23" xfId="57" applyNumberFormat="1" applyFont="1" applyBorder="1" applyAlignment="1" applyProtection="1">
      <alignment horizontal="center"/>
      <protection/>
    </xf>
    <xf numFmtId="0" fontId="3" fillId="0" borderId="24" xfId="57" applyFont="1" applyBorder="1" applyProtection="1">
      <alignment/>
      <protection/>
    </xf>
    <xf numFmtId="0" fontId="3" fillId="0" borderId="25" xfId="57" applyFont="1" applyBorder="1" applyProtection="1">
      <alignment/>
      <protection/>
    </xf>
    <xf numFmtId="0" fontId="3" fillId="0" borderId="26" xfId="57" applyFont="1" applyBorder="1" applyProtection="1">
      <alignment/>
      <protection/>
    </xf>
    <xf numFmtId="0" fontId="3" fillId="0" borderId="27" xfId="57" applyFont="1" applyBorder="1" applyProtection="1">
      <alignment/>
      <protection/>
    </xf>
    <xf numFmtId="49" fontId="3" fillId="0" borderId="28" xfId="57" applyNumberFormat="1" applyFont="1" applyBorder="1" applyAlignment="1" applyProtection="1">
      <alignment horizontal="center"/>
      <protection/>
    </xf>
    <xf numFmtId="164" fontId="4" fillId="0" borderId="0" xfId="57" applyNumberFormat="1" applyFont="1" applyFill="1" applyBorder="1" applyAlignment="1" applyProtection="1">
      <alignment vertical="top"/>
      <protection/>
    </xf>
    <xf numFmtId="0" fontId="5" fillId="0" borderId="0" xfId="57" applyFont="1" applyBorder="1" applyAlignment="1" applyProtection="1">
      <alignment vertical="top"/>
      <protection/>
    </xf>
    <xf numFmtId="164" fontId="3" fillId="0" borderId="13" xfId="46" applyNumberFormat="1" applyFont="1" applyFill="1" applyBorder="1" applyAlignment="1" applyProtection="1">
      <alignment vertical="top"/>
      <protection/>
    </xf>
    <xf numFmtId="0" fontId="3" fillId="0" borderId="20" xfId="57" applyFont="1" applyFill="1" applyBorder="1" applyAlignment="1" applyProtection="1">
      <alignment horizontal="center"/>
      <protection/>
    </xf>
    <xf numFmtId="0" fontId="0" fillId="36" borderId="29" xfId="0" applyFill="1" applyBorder="1" applyAlignment="1">
      <alignment horizontal="center" vertical="center"/>
    </xf>
    <xf numFmtId="0" fontId="0" fillId="36" borderId="30" xfId="0" applyFill="1" applyBorder="1" applyAlignment="1">
      <alignment horizontal="center" vertical="center"/>
    </xf>
    <xf numFmtId="0" fontId="3" fillId="37" borderId="0" xfId="57" applyFont="1" applyFill="1" applyBorder="1" applyAlignment="1">
      <alignment vertical="top" wrapText="1"/>
      <protection/>
    </xf>
    <xf numFmtId="0" fontId="17" fillId="38" borderId="31" xfId="39" applyFont="1" applyFill="1" applyBorder="1" applyAlignment="1" applyProtection="1">
      <alignment horizontal="center"/>
      <protection locked="0"/>
    </xf>
    <xf numFmtId="0" fontId="6" fillId="38" borderId="32" xfId="57" applyFont="1" applyFill="1" applyBorder="1" applyAlignment="1" applyProtection="1">
      <alignment horizontal="center" vertical="center"/>
      <protection locked="0"/>
    </xf>
    <xf numFmtId="10" fontId="3" fillId="0" borderId="33" xfId="61" applyNumberFormat="1" applyFont="1" applyBorder="1" applyAlignment="1" applyProtection="1">
      <alignment horizontal="center" vertical="top"/>
      <protection/>
    </xf>
    <xf numFmtId="0" fontId="0" fillId="0" borderId="34" xfId="0" applyBorder="1" applyAlignment="1" applyProtection="1">
      <alignment horizontal="center" vertical="top"/>
      <protection/>
    </xf>
    <xf numFmtId="164" fontId="3" fillId="0" borderId="33" xfId="46" applyNumberFormat="1" applyFont="1" applyFill="1" applyBorder="1" applyAlignment="1" applyProtection="1">
      <alignment horizontal="center" vertical="center"/>
      <protection/>
    </xf>
    <xf numFmtId="0" fontId="0" fillId="0" borderId="34" xfId="0" applyBorder="1" applyAlignment="1" applyProtection="1">
      <alignment horizontal="center" vertical="center"/>
      <protection/>
    </xf>
    <xf numFmtId="0" fontId="9" fillId="0" borderId="35" xfId="57" applyFont="1" applyBorder="1" applyAlignment="1" applyProtection="1">
      <alignment horizontal="center" vertical="center"/>
      <protection/>
    </xf>
    <xf numFmtId="164" fontId="3" fillId="0" borderId="33" xfId="46" applyNumberFormat="1" applyFont="1" applyBorder="1" applyAlignment="1" applyProtection="1">
      <alignment horizontal="center" vertical="top"/>
      <protection/>
    </xf>
    <xf numFmtId="0" fontId="6" fillId="0" borderId="0" xfId="57" applyFont="1" applyBorder="1" applyAlignment="1" applyProtection="1">
      <alignment wrapText="1"/>
      <protection/>
    </xf>
    <xf numFmtId="0" fontId="0" fillId="0" borderId="0" xfId="0" applyAlignment="1" applyProtection="1">
      <alignment wrapText="1"/>
      <protection/>
    </xf>
    <xf numFmtId="0" fontId="6" fillId="0" borderId="0" xfId="57" applyFont="1" applyBorder="1" applyAlignment="1" applyProtection="1">
      <alignment/>
      <protection/>
    </xf>
    <xf numFmtId="0" fontId="0" fillId="0" borderId="0" xfId="0" applyAlignment="1" applyProtection="1">
      <alignment/>
      <protection/>
    </xf>
    <xf numFmtId="0" fontId="3" fillId="0" borderId="33" xfId="57" applyFont="1" applyBorder="1" applyAlignment="1" applyProtection="1">
      <alignment horizontal="center" vertical="top"/>
      <protection/>
    </xf>
    <xf numFmtId="0" fontId="4" fillId="0" borderId="0" xfId="57" applyFont="1" applyBorder="1" applyAlignment="1" applyProtection="1">
      <alignment horizontal="left" vertical="top" wrapText="1"/>
      <protection/>
    </xf>
    <xf numFmtId="0" fontId="0" fillId="0" borderId="0" xfId="0" applyAlignment="1" applyProtection="1">
      <alignment horizontal="left" vertical="top" wrapText="1"/>
      <protection/>
    </xf>
    <xf numFmtId="0" fontId="13" fillId="0" borderId="36" xfId="0" applyFont="1" applyBorder="1" applyAlignment="1" applyProtection="1">
      <alignment horizontal="left" vertical="top" wrapText="1"/>
      <protection/>
    </xf>
    <xf numFmtId="0" fontId="13" fillId="0" borderId="0" xfId="0" applyFont="1" applyAlignment="1" applyProtection="1">
      <alignment horizontal="left" vertical="top" wrapText="1"/>
      <protection/>
    </xf>
    <xf numFmtId="0" fontId="12" fillId="0" borderId="37" xfId="0" applyFont="1" applyBorder="1" applyAlignment="1" applyProtection="1">
      <alignment horizontal="center"/>
      <protection/>
    </xf>
    <xf numFmtId="0" fontId="12" fillId="0" borderId="36" xfId="0" applyFont="1" applyBorder="1" applyAlignment="1" applyProtection="1">
      <alignment horizontal="center"/>
      <protection/>
    </xf>
    <xf numFmtId="0" fontId="12" fillId="0" borderId="38"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40" xfId="0" applyFont="1" applyBorder="1" applyAlignment="1" applyProtection="1">
      <alignment horizontal="center"/>
      <protection/>
    </xf>
    <xf numFmtId="0" fontId="12" fillId="0" borderId="41" xfId="0" applyFont="1" applyBorder="1" applyAlignment="1" applyProtection="1">
      <alignment horizontal="center"/>
      <protection/>
    </xf>
    <xf numFmtId="164" fontId="3" fillId="34" borderId="42" xfId="46" applyNumberFormat="1" applyFont="1" applyFill="1" applyBorder="1" applyAlignment="1" applyProtection="1">
      <alignment horizontal="left" vertical="top"/>
      <protection/>
    </xf>
    <xf numFmtId="164" fontId="3" fillId="34" borderId="43" xfId="46" applyNumberFormat="1" applyFont="1" applyFill="1" applyBorder="1" applyAlignment="1" applyProtection="1">
      <alignment horizontal="left" vertical="top"/>
      <protection/>
    </xf>
    <xf numFmtId="164" fontId="3" fillId="34" borderId="34" xfId="46" applyNumberFormat="1" applyFont="1" applyFill="1" applyBorder="1" applyAlignment="1" applyProtection="1">
      <alignment horizontal="left" vertical="top"/>
      <protection/>
    </xf>
    <xf numFmtId="0" fontId="4" fillId="0" borderId="19" xfId="57" applyFont="1" applyBorder="1" applyAlignment="1" applyProtection="1">
      <alignment horizontal="center"/>
      <protection/>
    </xf>
    <xf numFmtId="164" fontId="4" fillId="34" borderId="44" xfId="57" applyNumberFormat="1" applyFont="1" applyFill="1" applyBorder="1" applyAlignment="1" applyProtection="1">
      <alignment vertical="top" wrapText="1"/>
      <protection/>
    </xf>
    <xf numFmtId="164" fontId="4" fillId="34" borderId="45" xfId="57" applyNumberFormat="1" applyFont="1" applyFill="1" applyBorder="1" applyAlignment="1" applyProtection="1">
      <alignment vertical="top" wrapText="1"/>
      <protection/>
    </xf>
    <xf numFmtId="164" fontId="4" fillId="34" borderId="46" xfId="57" applyNumberFormat="1" applyFont="1" applyFill="1" applyBorder="1" applyAlignment="1" applyProtection="1">
      <alignment vertical="top" wrapText="1"/>
      <protection/>
    </xf>
    <xf numFmtId="0" fontId="4" fillId="39" borderId="47" xfId="57" applyFont="1" applyFill="1" applyBorder="1" applyAlignment="1" applyProtection="1">
      <alignment vertical="top"/>
      <protection/>
    </xf>
    <xf numFmtId="0" fontId="0" fillId="0" borderId="24" xfId="0" applyBorder="1" applyAlignment="1" applyProtection="1">
      <alignment vertical="top"/>
      <protection/>
    </xf>
    <xf numFmtId="0" fontId="0" fillId="0" borderId="48" xfId="0" applyBorder="1" applyAlignment="1" applyProtection="1">
      <alignment vertical="top"/>
      <protection/>
    </xf>
    <xf numFmtId="164" fontId="3" fillId="34" borderId="39" xfId="46" applyNumberFormat="1" applyFont="1" applyFill="1" applyBorder="1" applyAlignment="1" applyProtection="1">
      <alignment horizontal="left" vertical="top" wrapText="1"/>
      <protection/>
    </xf>
    <xf numFmtId="164" fontId="3" fillId="34" borderId="40" xfId="46" applyNumberFormat="1" applyFont="1" applyFill="1" applyBorder="1" applyAlignment="1" applyProtection="1">
      <alignment horizontal="left" vertical="top" wrapText="1"/>
      <protection/>
    </xf>
    <xf numFmtId="0" fontId="0" fillId="0" borderId="41" xfId="0" applyBorder="1" applyAlignment="1" applyProtection="1">
      <alignment wrapText="1"/>
      <protection/>
    </xf>
    <xf numFmtId="0" fontId="4" fillId="39" borderId="49" xfId="57" applyFont="1" applyFill="1" applyBorder="1" applyAlignment="1" applyProtection="1">
      <alignment vertical="top"/>
      <protection/>
    </xf>
    <xf numFmtId="0" fontId="0" fillId="0" borderId="26" xfId="0" applyBorder="1" applyAlignment="1" applyProtection="1">
      <alignment vertical="top"/>
      <protection/>
    </xf>
    <xf numFmtId="0" fontId="0" fillId="0" borderId="50" xfId="0" applyBorder="1" applyAlignment="1" applyProtection="1">
      <alignment vertical="top"/>
      <protection/>
    </xf>
    <xf numFmtId="164" fontId="3" fillId="34" borderId="51" xfId="46" applyNumberFormat="1" applyFont="1" applyFill="1" applyBorder="1" applyAlignment="1" applyProtection="1">
      <alignment vertical="top" wrapText="1"/>
      <protection/>
    </xf>
    <xf numFmtId="164" fontId="3" fillId="34" borderId="18" xfId="46" applyNumberFormat="1" applyFont="1" applyFill="1" applyBorder="1" applyAlignment="1" applyProtection="1">
      <alignment vertical="top" wrapText="1"/>
      <protection/>
    </xf>
    <xf numFmtId="164" fontId="3" fillId="34" borderId="52" xfId="46" applyNumberFormat="1" applyFont="1" applyFill="1" applyBorder="1" applyAlignment="1" applyProtection="1">
      <alignment vertical="top" wrapText="1"/>
      <protection/>
    </xf>
    <xf numFmtId="0" fontId="4" fillId="39" borderId="53" xfId="57" applyFont="1" applyFill="1" applyBorder="1" applyAlignment="1" applyProtection="1">
      <alignment vertical="top"/>
      <protection/>
    </xf>
    <xf numFmtId="0" fontId="0" fillId="0" borderId="25" xfId="0" applyBorder="1" applyAlignment="1" applyProtection="1">
      <alignment vertical="top"/>
      <protection/>
    </xf>
    <xf numFmtId="0" fontId="0" fillId="0" borderId="54" xfId="0" applyBorder="1" applyAlignment="1" applyProtection="1">
      <alignment vertical="top"/>
      <protection/>
    </xf>
    <xf numFmtId="164" fontId="3" fillId="34" borderId="35" xfId="46" applyNumberFormat="1" applyFont="1" applyFill="1" applyBorder="1" applyAlignment="1" applyProtection="1">
      <alignment vertical="top" wrapText="1"/>
      <protection/>
    </xf>
    <xf numFmtId="164" fontId="3" fillId="34" borderId="0" xfId="46" applyNumberFormat="1" applyFont="1" applyFill="1" applyBorder="1" applyAlignment="1" applyProtection="1">
      <alignment vertical="top" wrapText="1"/>
      <protection/>
    </xf>
    <xf numFmtId="164" fontId="3" fillId="34" borderId="55" xfId="46" applyNumberFormat="1" applyFont="1" applyFill="1" applyBorder="1" applyAlignment="1" applyProtection="1">
      <alignment vertical="top" wrapText="1"/>
      <protection/>
    </xf>
    <xf numFmtId="164" fontId="3" fillId="34" borderId="35" xfId="46" applyNumberFormat="1" applyFont="1" applyFill="1" applyBorder="1" applyAlignment="1" applyProtection="1">
      <alignment horizontal="left" vertical="top" wrapText="1"/>
      <protection/>
    </xf>
    <xf numFmtId="164" fontId="3" fillId="34" borderId="0" xfId="46" applyNumberFormat="1" applyFont="1" applyFill="1" applyBorder="1" applyAlignment="1" applyProtection="1">
      <alignment horizontal="left" vertical="top" wrapText="1"/>
      <protection/>
    </xf>
    <xf numFmtId="164" fontId="3" fillId="34" borderId="55" xfId="46" applyNumberFormat="1" applyFont="1" applyFill="1" applyBorder="1" applyAlignment="1" applyProtection="1">
      <alignment horizontal="left" vertical="top" wrapText="1"/>
      <protection/>
    </xf>
    <xf numFmtId="0" fontId="3" fillId="0" borderId="33" xfId="57" applyFont="1" applyBorder="1" applyAlignment="1" applyProtection="1">
      <alignment horizontal="left" vertical="top"/>
      <protection/>
    </xf>
    <xf numFmtId="0" fontId="0" fillId="0" borderId="34" xfId="0" applyBorder="1" applyAlignment="1" applyProtection="1">
      <alignment horizontal="left" vertical="top"/>
      <protection/>
    </xf>
    <xf numFmtId="164" fontId="3" fillId="34" borderId="42" xfId="46" applyNumberFormat="1" applyFont="1" applyFill="1" applyBorder="1" applyAlignment="1" applyProtection="1">
      <alignment vertical="top"/>
      <protection/>
    </xf>
    <xf numFmtId="0" fontId="0" fillId="0" borderId="43" xfId="0" applyBorder="1" applyAlignment="1" applyProtection="1">
      <alignment vertical="top"/>
      <protection/>
    </xf>
    <xf numFmtId="0" fontId="0" fillId="0" borderId="34" xfId="0" applyBorder="1" applyAlignment="1" applyProtection="1">
      <alignment vertical="top"/>
      <protection/>
    </xf>
    <xf numFmtId="0" fontId="3" fillId="39" borderId="53" xfId="57" applyFont="1" applyFill="1" applyBorder="1" applyAlignment="1" applyProtection="1">
      <alignment vertical="top"/>
      <protection/>
    </xf>
    <xf numFmtId="0" fontId="3" fillId="35" borderId="16" xfId="57" applyFont="1" applyFill="1" applyBorder="1" applyAlignment="1" applyProtection="1">
      <alignment vertical="top"/>
      <protection/>
    </xf>
    <xf numFmtId="0" fontId="0" fillId="0" borderId="0" xfId="0" applyAlignment="1" applyProtection="1">
      <alignment vertical="top"/>
      <protection/>
    </xf>
    <xf numFmtId="0" fontId="0" fillId="0" borderId="15" xfId="0" applyBorder="1" applyAlignment="1" applyProtection="1">
      <alignment vertical="top"/>
      <protection/>
    </xf>
    <xf numFmtId="165" fontId="49" fillId="0" borderId="56" xfId="0" applyNumberFormat="1" applyFont="1" applyFill="1" applyBorder="1" applyAlignment="1" applyProtection="1">
      <alignment horizontal="center" vertical="center"/>
      <protection/>
    </xf>
    <xf numFmtId="0" fontId="0" fillId="0" borderId="57" xfId="0" applyBorder="1" applyAlignment="1">
      <alignment horizontal="center"/>
    </xf>
    <xf numFmtId="0" fontId="0" fillId="0" borderId="58" xfId="0" applyBorder="1" applyAlignment="1">
      <alignment horizontal="center"/>
    </xf>
    <xf numFmtId="0" fontId="4" fillId="39" borderId="59" xfId="57" applyFont="1" applyFill="1" applyBorder="1" applyAlignment="1" applyProtection="1">
      <alignment vertical="top"/>
      <protection/>
    </xf>
    <xf numFmtId="0" fontId="0" fillId="0" borderId="60" xfId="0" applyBorder="1" applyAlignment="1" applyProtection="1">
      <alignment vertical="top"/>
      <protection/>
    </xf>
    <xf numFmtId="0" fontId="0" fillId="0" borderId="61" xfId="0" applyBorder="1" applyAlignment="1" applyProtection="1">
      <alignment vertical="top"/>
      <protection/>
    </xf>
    <xf numFmtId="0" fontId="4" fillId="0" borderId="19" xfId="57" applyFont="1" applyBorder="1" applyAlignment="1" applyProtection="1">
      <alignment horizontal="center" wrapText="1"/>
      <protection/>
    </xf>
    <xf numFmtId="164" fontId="3" fillId="34" borderId="62" xfId="46" applyNumberFormat="1" applyFont="1" applyFill="1" applyBorder="1" applyAlignment="1" applyProtection="1">
      <alignment vertical="top"/>
      <protection/>
    </xf>
    <xf numFmtId="0" fontId="0" fillId="0" borderId="63" xfId="0" applyBorder="1" applyAlignment="1" applyProtection="1">
      <alignment vertical="top"/>
      <protection/>
    </xf>
    <xf numFmtId="0" fontId="0" fillId="0" borderId="64" xfId="0" applyBorder="1" applyAlignment="1" applyProtection="1">
      <alignmen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7">
    <dxf>
      <fill>
        <patternFill>
          <bgColor rgb="FFFF0000"/>
        </patternFill>
      </fill>
    </dxf>
    <dxf>
      <font>
        <color rgb="FF9C0006"/>
      </font>
      <fill>
        <patternFill>
          <bgColor rgb="FFFFC7CE"/>
        </patternFill>
      </fill>
    </dxf>
    <dxf/>
    <dxf/>
    <dxf/>
    <dxf>
      <fill>
        <patternFill>
          <bgColor rgb="FFFF0000"/>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42"/>
  <sheetViews>
    <sheetView tabSelected="1" zoomScalePageLayoutView="0" workbookViewId="0" topLeftCell="A3">
      <selection activeCell="B16" sqref="B16"/>
    </sheetView>
  </sheetViews>
  <sheetFormatPr defaultColWidth="9.140625" defaultRowHeight="15"/>
  <cols>
    <col min="1" max="1" width="20.7109375" style="0" customWidth="1"/>
    <col min="2" max="2" width="16.57421875" style="0" customWidth="1"/>
    <col min="3" max="3" width="16.7109375" style="0" customWidth="1"/>
    <col min="4" max="4" width="19.57421875" style="0" customWidth="1"/>
    <col min="5" max="5" width="8.8515625" style="0" customWidth="1"/>
    <col min="9" max="9" width="10.28125" style="0" customWidth="1"/>
  </cols>
  <sheetData>
    <row r="1" spans="1:9" ht="15" customHeight="1">
      <c r="A1" s="71" t="s">
        <v>25</v>
      </c>
      <c r="B1" s="72"/>
      <c r="C1" s="72"/>
      <c r="D1" s="72"/>
      <c r="E1" s="72"/>
      <c r="F1" s="72"/>
      <c r="G1" s="72"/>
      <c r="H1" s="72"/>
      <c r="I1" s="73"/>
    </row>
    <row r="2" spans="1:9" ht="15" customHeight="1">
      <c r="A2" s="74"/>
      <c r="B2" s="75"/>
      <c r="C2" s="75"/>
      <c r="D2" s="75"/>
      <c r="E2" s="75"/>
      <c r="F2" s="75"/>
      <c r="G2" s="75"/>
      <c r="H2" s="75"/>
      <c r="I2" s="76"/>
    </row>
    <row r="3" spans="1:9" ht="15" customHeight="1">
      <c r="A3" s="69" t="s">
        <v>38</v>
      </c>
      <c r="B3" s="69"/>
      <c r="C3" s="69"/>
      <c r="D3" s="69"/>
      <c r="E3" s="69"/>
      <c r="F3" s="69"/>
      <c r="G3" s="69"/>
      <c r="H3" s="69"/>
      <c r="I3" s="69"/>
    </row>
    <row r="4" spans="1:9" ht="15">
      <c r="A4" s="70"/>
      <c r="B4" s="70"/>
      <c r="C4" s="70"/>
      <c r="D4" s="70"/>
      <c r="E4" s="70"/>
      <c r="F4" s="70"/>
      <c r="G4" s="70"/>
      <c r="H4" s="70"/>
      <c r="I4" s="70"/>
    </row>
    <row r="5" spans="1:9" ht="16.5" customHeight="1">
      <c r="A5" s="70"/>
      <c r="B5" s="70"/>
      <c r="C5" s="70"/>
      <c r="D5" s="70"/>
      <c r="E5" s="70"/>
      <c r="F5" s="70"/>
      <c r="G5" s="70"/>
      <c r="H5" s="70"/>
      <c r="I5" s="70"/>
    </row>
    <row r="6" spans="1:9" ht="15">
      <c r="A6" s="30"/>
      <c r="B6" s="30"/>
      <c r="C6" s="30"/>
      <c r="D6" s="30"/>
      <c r="E6" s="30"/>
      <c r="F6" s="30"/>
      <c r="G6" s="30"/>
      <c r="H6" s="30"/>
      <c r="I6" s="30"/>
    </row>
    <row r="7" spans="1:9" ht="15">
      <c r="A7" s="62" t="s">
        <v>26</v>
      </c>
      <c r="B7" s="63"/>
      <c r="C7" s="63"/>
      <c r="D7" s="63"/>
      <c r="E7" s="63"/>
      <c r="F7" s="63"/>
      <c r="G7" s="63"/>
      <c r="H7" s="63"/>
      <c r="I7" s="63"/>
    </row>
    <row r="8" spans="1:9" ht="15">
      <c r="A8" s="62" t="s">
        <v>27</v>
      </c>
      <c r="B8" s="63"/>
      <c r="C8" s="63"/>
      <c r="D8" s="63"/>
      <c r="E8" s="63"/>
      <c r="F8" s="63"/>
      <c r="G8" s="63"/>
      <c r="H8" s="63"/>
      <c r="I8" s="63"/>
    </row>
    <row r="9" spans="1:9" ht="15">
      <c r="A9" s="63"/>
      <c r="B9" s="63"/>
      <c r="C9" s="63"/>
      <c r="D9" s="63"/>
      <c r="E9" s="63"/>
      <c r="F9" s="63"/>
      <c r="G9" s="63"/>
      <c r="H9" s="63"/>
      <c r="I9" s="63"/>
    </row>
    <row r="10" spans="1:9" ht="15.75" thickBot="1">
      <c r="A10" s="80" t="s">
        <v>0</v>
      </c>
      <c r="B10" s="80"/>
      <c r="C10" s="80"/>
      <c r="D10" s="80"/>
      <c r="E10" s="21"/>
      <c r="F10" s="1"/>
      <c r="G10" s="6"/>
      <c r="H10" s="6"/>
      <c r="I10" s="6"/>
    </row>
    <row r="11" spans="1:9" ht="15.75">
      <c r="A11" s="41" t="s">
        <v>4</v>
      </c>
      <c r="B11" s="40" t="s">
        <v>23</v>
      </c>
      <c r="C11" s="45" t="s">
        <v>39</v>
      </c>
      <c r="D11" s="46" t="s">
        <v>30</v>
      </c>
      <c r="F11" s="1"/>
      <c r="G11" s="6"/>
      <c r="H11" s="6"/>
      <c r="I11" s="6"/>
    </row>
    <row r="12" spans="1:9" ht="15.75">
      <c r="A12" s="55"/>
      <c r="B12" s="114">
        <v>75000</v>
      </c>
      <c r="C12" s="44" t="s">
        <v>37</v>
      </c>
      <c r="D12" s="15"/>
      <c r="F12" s="1"/>
      <c r="G12" s="6"/>
      <c r="H12" s="6"/>
      <c r="I12" s="53"/>
    </row>
    <row r="13" spans="1:9" ht="15.75">
      <c r="A13" s="51"/>
      <c r="B13" s="115"/>
      <c r="C13" s="43" t="s">
        <v>1</v>
      </c>
      <c r="D13" s="16"/>
      <c r="F13" s="1"/>
      <c r="G13" s="6"/>
      <c r="H13" s="6"/>
      <c r="I13" s="6"/>
    </row>
    <row r="14" spans="1:9" ht="15.75">
      <c r="A14" s="51"/>
      <c r="B14" s="115"/>
      <c r="C14" s="43" t="s">
        <v>2</v>
      </c>
      <c r="D14" s="16"/>
      <c r="F14" s="1"/>
      <c r="G14" s="6"/>
      <c r="H14" s="6"/>
      <c r="I14" s="6"/>
    </row>
    <row r="15" spans="1:9" ht="16.5" thickBot="1">
      <c r="A15" s="52"/>
      <c r="B15" s="116"/>
      <c r="C15" s="42" t="s">
        <v>3</v>
      </c>
      <c r="D15" s="17"/>
      <c r="F15" s="1"/>
      <c r="G15" s="6"/>
      <c r="H15" s="6"/>
      <c r="I15" s="6"/>
    </row>
    <row r="16" spans="1:8" ht="16.5" thickBot="1">
      <c r="A16" s="35" t="s">
        <v>24</v>
      </c>
      <c r="B16" s="54"/>
      <c r="C16" s="36"/>
      <c r="D16" s="39"/>
      <c r="E16" s="1"/>
      <c r="F16" s="6"/>
      <c r="G16" s="6"/>
      <c r="H16" s="6"/>
    </row>
    <row r="17" spans="1:8" ht="16.5" thickBot="1">
      <c r="A17" s="35" t="s">
        <v>4</v>
      </c>
      <c r="B17" s="50">
        <f>IF(ISERROR(SUM(A12:A15)),"",SUM(A12:A15))</f>
        <v>0</v>
      </c>
      <c r="C17" s="37"/>
      <c r="D17" s="38"/>
      <c r="E17" s="1"/>
      <c r="F17" s="6"/>
      <c r="G17" s="6"/>
      <c r="H17" s="6"/>
    </row>
    <row r="18" spans="1:9" ht="15.75">
      <c r="A18" s="13"/>
      <c r="B18" s="25"/>
      <c r="C18" s="25"/>
      <c r="D18" s="25"/>
      <c r="E18" s="25"/>
      <c r="F18" s="1"/>
      <c r="G18" s="1"/>
      <c r="H18" s="1"/>
      <c r="I18" s="4"/>
    </row>
    <row r="19" spans="1:9" ht="15">
      <c r="A19" s="64" t="s">
        <v>28</v>
      </c>
      <c r="B19" s="65"/>
      <c r="C19" s="65"/>
      <c r="D19" s="65"/>
      <c r="E19" s="65"/>
      <c r="F19" s="65"/>
      <c r="G19" s="65"/>
      <c r="H19" s="65"/>
      <c r="I19" s="65"/>
    </row>
    <row r="20" spans="1:9" ht="15">
      <c r="A20" s="64" t="s">
        <v>29</v>
      </c>
      <c r="B20" s="65"/>
      <c r="C20" s="65"/>
      <c r="D20" s="65"/>
      <c r="E20" s="65"/>
      <c r="F20" s="65"/>
      <c r="G20" s="65"/>
      <c r="H20" s="65"/>
      <c r="I20" s="65"/>
    </row>
    <row r="21" spans="1:9" ht="15">
      <c r="A21" s="64" t="s">
        <v>31</v>
      </c>
      <c r="B21" s="65"/>
      <c r="C21" s="65"/>
      <c r="D21" s="65"/>
      <c r="E21" s="65"/>
      <c r="F21" s="65"/>
      <c r="G21" s="65"/>
      <c r="H21" s="65"/>
      <c r="I21" s="65"/>
    </row>
    <row r="22" spans="1:9" ht="16.5" thickBot="1">
      <c r="A22" s="120" t="s">
        <v>32</v>
      </c>
      <c r="B22" s="120"/>
      <c r="C22" s="120"/>
      <c r="D22" s="120"/>
      <c r="E22" s="21"/>
      <c r="F22" s="1"/>
      <c r="G22" s="1"/>
      <c r="H22" s="1"/>
      <c r="I22" s="4"/>
    </row>
    <row r="23" spans="1:9" ht="15.75" thickBot="1">
      <c r="A23" s="117" t="s">
        <v>5</v>
      </c>
      <c r="B23" s="118"/>
      <c r="C23" s="119"/>
      <c r="D23" s="18">
        <v>7500000</v>
      </c>
      <c r="E23" s="22"/>
      <c r="F23" s="2"/>
      <c r="G23" s="10"/>
      <c r="H23" s="10"/>
      <c r="I23" s="10"/>
    </row>
    <row r="24" spans="1:9" ht="15">
      <c r="A24" s="111" t="s">
        <v>22</v>
      </c>
      <c r="B24" s="112"/>
      <c r="C24" s="112"/>
      <c r="D24" s="113"/>
      <c r="F24" s="3"/>
      <c r="G24" s="2"/>
      <c r="H24" s="2"/>
      <c r="I24" s="2"/>
    </row>
    <row r="25" spans="1:9" ht="15.75" customHeight="1" thickBot="1">
      <c r="A25" s="121" t="s">
        <v>6</v>
      </c>
      <c r="B25" s="122"/>
      <c r="C25" s="123"/>
      <c r="D25" s="19"/>
      <c r="E25" s="1"/>
      <c r="F25" s="81" t="s">
        <v>11</v>
      </c>
      <c r="G25" s="82"/>
      <c r="H25" s="82"/>
      <c r="I25" s="83"/>
    </row>
    <row r="26" spans="1:9" ht="15" customHeight="1">
      <c r="A26" s="107" t="s">
        <v>7</v>
      </c>
      <c r="B26" s="108"/>
      <c r="C26" s="109"/>
      <c r="D26" s="19"/>
      <c r="E26" s="1"/>
      <c r="F26" s="93" t="s">
        <v>18</v>
      </c>
      <c r="G26" s="94"/>
      <c r="H26" s="94"/>
      <c r="I26" s="95"/>
    </row>
    <row r="27" spans="1:9" ht="15" customHeight="1">
      <c r="A27" s="77" t="s">
        <v>8</v>
      </c>
      <c r="B27" s="78"/>
      <c r="C27" s="79"/>
      <c r="D27" s="19"/>
      <c r="E27" s="1"/>
      <c r="F27" s="99" t="s">
        <v>19</v>
      </c>
      <c r="G27" s="100"/>
      <c r="H27" s="100"/>
      <c r="I27" s="101"/>
    </row>
    <row r="28" spans="1:9" ht="15.75" customHeight="1" thickBot="1">
      <c r="A28" s="107" t="s">
        <v>9</v>
      </c>
      <c r="B28" s="108"/>
      <c r="C28" s="109"/>
      <c r="D28" s="20"/>
      <c r="E28" s="2"/>
      <c r="F28" s="102" t="s">
        <v>20</v>
      </c>
      <c r="G28" s="103"/>
      <c r="H28" s="103"/>
      <c r="I28" s="104"/>
    </row>
    <row r="29" spans="1:9" ht="15.75" thickBot="1">
      <c r="A29" s="90" t="s">
        <v>10</v>
      </c>
      <c r="B29" s="91"/>
      <c r="C29" s="92"/>
      <c r="D29" s="49">
        <f>IF(ISERROR(D23-SUM(D25:D28)),"",D23-SUM(D25:D28))</f>
        <v>7500000</v>
      </c>
      <c r="E29" s="2"/>
      <c r="F29" s="87" t="s">
        <v>21</v>
      </c>
      <c r="G29" s="88"/>
      <c r="H29" s="88"/>
      <c r="I29" s="89"/>
    </row>
    <row r="30" spans="1:8" ht="15.75" thickBot="1">
      <c r="A30" s="110"/>
      <c r="B30" s="97"/>
      <c r="C30" s="97"/>
      <c r="D30" s="33"/>
      <c r="E30" s="3"/>
      <c r="F30" s="3"/>
      <c r="G30" s="3"/>
      <c r="H30" s="3"/>
    </row>
    <row r="31" spans="1:8" ht="15.75" thickBot="1">
      <c r="A31" s="96" t="s">
        <v>33</v>
      </c>
      <c r="B31" s="97"/>
      <c r="C31" s="98"/>
      <c r="D31" s="18"/>
      <c r="E31" s="2"/>
      <c r="F31" s="2"/>
      <c r="G31" s="2"/>
      <c r="H31" s="2"/>
    </row>
    <row r="32" spans="1:9" ht="16.5" thickBot="1">
      <c r="A32" s="84" t="s">
        <v>17</v>
      </c>
      <c r="B32" s="85"/>
      <c r="C32" s="86"/>
      <c r="D32" s="34">
        <f>0.05*D31</f>
        <v>0</v>
      </c>
      <c r="E32" s="26"/>
      <c r="F32" s="47"/>
      <c r="G32" s="47"/>
      <c r="H32" s="47"/>
      <c r="I32" s="30"/>
    </row>
    <row r="33" spans="1:9" ht="15">
      <c r="A33" s="25"/>
      <c r="B33" s="25"/>
      <c r="C33" s="25"/>
      <c r="D33" s="25"/>
      <c r="E33" s="25"/>
      <c r="F33" s="25"/>
      <c r="G33" s="26"/>
      <c r="H33" s="26"/>
      <c r="I33" s="26"/>
    </row>
    <row r="34" spans="1:30" ht="15">
      <c r="A34" s="67" t="s">
        <v>34</v>
      </c>
      <c r="B34" s="67"/>
      <c r="C34" s="67"/>
      <c r="D34" s="67"/>
      <c r="E34" s="67"/>
      <c r="F34" s="67"/>
      <c r="G34" s="67"/>
      <c r="H34" s="67"/>
      <c r="I34" s="67"/>
      <c r="J34" s="14"/>
      <c r="K34" s="14"/>
      <c r="L34" s="14"/>
      <c r="M34" s="14"/>
      <c r="N34" s="14"/>
      <c r="O34" s="14"/>
      <c r="P34" s="14"/>
      <c r="Q34" s="14"/>
      <c r="R34" s="14"/>
      <c r="S34" s="14"/>
      <c r="T34" s="14"/>
      <c r="U34" s="14"/>
      <c r="V34" s="14"/>
      <c r="W34" s="14"/>
      <c r="X34" s="14"/>
      <c r="Y34" s="14"/>
      <c r="Z34" s="14"/>
      <c r="AA34" s="14"/>
      <c r="AB34" s="14"/>
      <c r="AC34" s="14"/>
      <c r="AD34" s="14"/>
    </row>
    <row r="35" spans="1:28" ht="15" customHeight="1">
      <c r="A35" s="66" t="s">
        <v>12</v>
      </c>
      <c r="B35" s="57"/>
      <c r="C35" s="60" t="s">
        <v>13</v>
      </c>
      <c r="D35" s="105" t="s">
        <v>35</v>
      </c>
      <c r="E35" s="106"/>
      <c r="F35" s="27"/>
      <c r="G35" s="28"/>
      <c r="H35" s="28"/>
      <c r="I35" s="28"/>
      <c r="J35" s="5"/>
      <c r="K35" s="5"/>
      <c r="L35" s="5"/>
      <c r="M35" s="5"/>
      <c r="N35" s="5"/>
      <c r="O35" s="5"/>
      <c r="P35" s="5"/>
      <c r="Q35" s="5"/>
      <c r="R35" s="5"/>
      <c r="S35" s="5"/>
      <c r="T35" s="5"/>
      <c r="U35" s="5"/>
      <c r="V35" s="5"/>
      <c r="W35" s="5"/>
      <c r="X35" s="5"/>
      <c r="Y35" s="5"/>
      <c r="Z35" s="1"/>
      <c r="AA35" s="5"/>
      <c r="AB35" s="5"/>
    </row>
    <row r="36" spans="1:28" ht="15" customHeight="1">
      <c r="A36" s="58">
        <f>IF(ISERROR(SUM(D31:D32)),"",SUM(D31:D32))</f>
        <v>0</v>
      </c>
      <c r="B36" s="59"/>
      <c r="C36" s="60"/>
      <c r="D36" s="61">
        <f>B16*B12</f>
        <v>0</v>
      </c>
      <c r="E36" s="57"/>
      <c r="F36" s="27"/>
      <c r="G36" s="29"/>
      <c r="H36" s="29"/>
      <c r="I36" s="29"/>
      <c r="J36" s="11"/>
      <c r="K36" s="11"/>
      <c r="L36" s="11"/>
      <c r="M36" s="5"/>
      <c r="N36" s="5"/>
      <c r="O36" s="5"/>
      <c r="P36" s="5"/>
      <c r="Q36" s="5"/>
      <c r="R36" s="5"/>
      <c r="S36" s="5"/>
      <c r="T36" s="5"/>
      <c r="U36" s="5"/>
      <c r="V36" s="5"/>
      <c r="W36" s="5"/>
      <c r="X36" s="5"/>
      <c r="Y36" s="5"/>
      <c r="Z36" s="1"/>
      <c r="AA36" s="5"/>
      <c r="AB36" s="5"/>
    </row>
    <row r="37" spans="1:9" ht="15">
      <c r="A37" s="30"/>
      <c r="B37" s="30"/>
      <c r="C37" s="30"/>
      <c r="D37" s="30"/>
      <c r="E37" s="30"/>
      <c r="F37" s="30"/>
      <c r="G37" s="30"/>
      <c r="H37" s="30"/>
      <c r="I37" s="30"/>
    </row>
    <row r="38" spans="1:30" s="24" customFormat="1" ht="15" customHeight="1">
      <c r="A38" s="67" t="s">
        <v>36</v>
      </c>
      <c r="B38" s="68"/>
      <c r="C38" s="68"/>
      <c r="D38" s="68"/>
      <c r="E38" s="68"/>
      <c r="F38" s="68"/>
      <c r="G38" s="68"/>
      <c r="H38" s="68"/>
      <c r="I38" s="68"/>
      <c r="J38" s="23"/>
      <c r="K38" s="23"/>
      <c r="L38" s="23"/>
      <c r="M38" s="23"/>
      <c r="N38" s="23"/>
      <c r="O38" s="23"/>
      <c r="P38" s="23"/>
      <c r="Q38" s="23"/>
      <c r="R38" s="23"/>
      <c r="S38" s="23"/>
      <c r="T38" s="23"/>
      <c r="U38" s="23"/>
      <c r="V38" s="23"/>
      <c r="W38" s="23"/>
      <c r="X38" s="23"/>
      <c r="Y38" s="23"/>
      <c r="Z38" s="23"/>
      <c r="AA38" s="23"/>
      <c r="AB38" s="23"/>
      <c r="AC38" s="23"/>
      <c r="AD38" s="23"/>
    </row>
    <row r="39" spans="1:30" ht="15" customHeight="1">
      <c r="A39" s="68"/>
      <c r="B39" s="68"/>
      <c r="C39" s="68"/>
      <c r="D39" s="68"/>
      <c r="E39" s="68"/>
      <c r="F39" s="68"/>
      <c r="G39" s="68"/>
      <c r="H39" s="68"/>
      <c r="I39" s="68"/>
      <c r="J39" s="14"/>
      <c r="K39" s="14"/>
      <c r="L39" s="14"/>
      <c r="M39" s="14"/>
      <c r="N39" s="14"/>
      <c r="O39" s="14"/>
      <c r="P39" s="14"/>
      <c r="Q39" s="14"/>
      <c r="R39" s="14"/>
      <c r="S39" s="14"/>
      <c r="T39" s="14"/>
      <c r="U39" s="14"/>
      <c r="V39" s="14"/>
      <c r="W39" s="14"/>
      <c r="X39" s="14"/>
      <c r="Y39" s="14"/>
      <c r="Z39" s="14"/>
      <c r="AA39" s="14"/>
      <c r="AB39" s="14"/>
      <c r="AC39" s="14"/>
      <c r="AD39" s="14"/>
    </row>
    <row r="40" spans="1:28" ht="15" customHeight="1">
      <c r="A40" s="66" t="s">
        <v>14</v>
      </c>
      <c r="B40" s="57"/>
      <c r="C40" s="60" t="s">
        <v>13</v>
      </c>
      <c r="D40" s="66" t="s">
        <v>15</v>
      </c>
      <c r="E40" s="57"/>
      <c r="F40" s="28"/>
      <c r="G40" s="28"/>
      <c r="H40" s="31"/>
      <c r="I40" s="31"/>
      <c r="J40" s="5"/>
      <c r="K40" s="5"/>
      <c r="L40" s="5"/>
      <c r="M40" s="5"/>
      <c r="N40" s="5"/>
      <c r="O40" s="5"/>
      <c r="P40" s="5"/>
      <c r="Q40" s="5"/>
      <c r="R40" s="8"/>
      <c r="S40" s="8"/>
      <c r="T40" s="9"/>
      <c r="U40" s="5"/>
      <c r="V40" s="5"/>
      <c r="W40" s="5"/>
      <c r="X40" s="5"/>
      <c r="Y40" s="5"/>
      <c r="Z40" s="1"/>
      <c r="AA40" s="5"/>
      <c r="AB40" s="5"/>
    </row>
    <row r="41" spans="1:28" ht="15" customHeight="1">
      <c r="A41" s="56">
        <f>IF(ISERROR((D31+D32)/D29),"",(D31+D32)/D29)</f>
        <v>0</v>
      </c>
      <c r="B41" s="57"/>
      <c r="C41" s="60"/>
      <c r="D41" s="56">
        <f>IF(ISERROR(B16/B17),"",B16/B17)</f>
      </c>
      <c r="E41" s="57"/>
      <c r="F41" s="32"/>
      <c r="G41" s="32"/>
      <c r="H41" s="31"/>
      <c r="I41" s="31"/>
      <c r="J41" s="12"/>
      <c r="K41" s="12"/>
      <c r="L41" s="12"/>
      <c r="M41" s="12"/>
      <c r="N41" s="12"/>
      <c r="O41" s="12"/>
      <c r="P41" s="12"/>
      <c r="Q41" s="12"/>
      <c r="R41" s="5"/>
      <c r="S41" s="5"/>
      <c r="T41" s="5"/>
      <c r="U41" s="5"/>
      <c r="V41" s="5"/>
      <c r="W41" s="5"/>
      <c r="X41" s="5"/>
      <c r="Y41" s="5"/>
      <c r="Z41" s="1"/>
      <c r="AA41" s="5"/>
      <c r="AB41" s="5"/>
    </row>
    <row r="42" spans="1:30" ht="15">
      <c r="A42" s="48" t="s">
        <v>16</v>
      </c>
      <c r="B42" s="48"/>
      <c r="C42" s="48"/>
      <c r="D42" s="48"/>
      <c r="E42" s="48"/>
      <c r="F42" s="48"/>
      <c r="G42" s="48"/>
      <c r="H42" s="48"/>
      <c r="I42" s="48"/>
      <c r="J42" s="7"/>
      <c r="K42" s="7"/>
      <c r="L42" s="7"/>
      <c r="M42" s="7"/>
      <c r="N42" s="7"/>
      <c r="O42" s="7"/>
      <c r="P42" s="7"/>
      <c r="Q42" s="7"/>
      <c r="R42" s="7"/>
      <c r="S42" s="7"/>
      <c r="T42" s="7"/>
      <c r="U42" s="7"/>
      <c r="V42" s="7"/>
      <c r="W42" s="7"/>
      <c r="X42" s="7"/>
      <c r="Y42" s="7"/>
      <c r="Z42" s="7"/>
      <c r="AA42" s="7"/>
      <c r="AB42" s="7"/>
      <c r="AC42" s="5"/>
      <c r="AD42" s="5"/>
    </row>
  </sheetData>
  <sheetProtection password="DA57" sheet="1"/>
  <mergeCells count="37">
    <mergeCell ref="A35:B35"/>
    <mergeCell ref="D35:E35"/>
    <mergeCell ref="A28:C28"/>
    <mergeCell ref="A34:I34"/>
    <mergeCell ref="A30:C30"/>
    <mergeCell ref="A3:I5"/>
    <mergeCell ref="A1:I2"/>
    <mergeCell ref="A27:C27"/>
    <mergeCell ref="A10:D10"/>
    <mergeCell ref="A8:I9"/>
    <mergeCell ref="A20:I20"/>
    <mergeCell ref="A19:I19"/>
    <mergeCell ref="F25:I25"/>
    <mergeCell ref="F26:I26"/>
    <mergeCell ref="F27:I27"/>
    <mergeCell ref="A24:D24"/>
    <mergeCell ref="B12:B15"/>
    <mergeCell ref="A23:C23"/>
    <mergeCell ref="A22:D22"/>
    <mergeCell ref="A26:C26"/>
    <mergeCell ref="A25:C25"/>
    <mergeCell ref="A41:B41"/>
    <mergeCell ref="A36:B36"/>
    <mergeCell ref="C35:C36"/>
    <mergeCell ref="D36:E36"/>
    <mergeCell ref="A7:I7"/>
    <mergeCell ref="A21:I21"/>
    <mergeCell ref="D41:E41"/>
    <mergeCell ref="D40:E40"/>
    <mergeCell ref="A38:I39"/>
    <mergeCell ref="C40:C41"/>
    <mergeCell ref="A32:C32"/>
    <mergeCell ref="F29:I29"/>
    <mergeCell ref="A29:C29"/>
    <mergeCell ref="A40:B40"/>
    <mergeCell ref="A31:C31"/>
    <mergeCell ref="F28:I28"/>
  </mergeCells>
  <conditionalFormatting sqref="B16">
    <cfRule type="cellIs" priority="3" dxfId="0" operator="notEqual" stopIfTrue="1">
      <formula>SUM($D$12:$D$15)</formula>
    </cfRule>
    <cfRule type="expression" priority="4" dxfId="2" stopIfTrue="1">
      <formula>$B$16=SUM($D$12:$D$15)</formula>
    </cfRule>
    <cfRule type="expression" priority="5" dxfId="2" stopIfTrue="1">
      <formula>$B$16&lt;&gt;SUM($D$12:$D$15)</formula>
    </cfRule>
    <cfRule type="expression" priority="7" dxfId="2" stopIfTrue="1">
      <formula>$B$16&lt;&gt;SUM($D$12:$D$15)</formula>
    </cfRule>
    <cfRule type="cellIs" priority="8" dxfId="6" operator="equal" stopIfTrue="1">
      <formula>SUM($D$12:$D$15)</formula>
    </cfRule>
  </conditionalFormatting>
  <conditionalFormatting sqref="D31">
    <cfRule type="cellIs" priority="1" dxfId="0" operator="greaterThanOrEqual" stopIfTrue="1">
      <formula>$D$36</formula>
    </cfRule>
  </conditionalFormatting>
  <printOptions horizontalCentered="1"/>
  <pageMargins left="0.25" right="0.25" top="0.75" bottom="0.75" header="0.3" footer="0.3"/>
  <pageSetup fitToHeight="1" fitToWidth="1" horizontalDpi="600" verticalDpi="600" orientation="landscape" scale="8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Unit Calculation Tool</dc:title>
  <dc:subject/>
  <dc:creator>TDHCA</dc:creator>
  <cp:keywords/>
  <dc:description/>
  <cp:lastModifiedBy>eweiner</cp:lastModifiedBy>
  <cp:lastPrinted>2015-02-05T21:49:17Z</cp:lastPrinted>
  <dcterms:created xsi:type="dcterms:W3CDTF">2013-02-05T15:52:57Z</dcterms:created>
  <dcterms:modified xsi:type="dcterms:W3CDTF">2015-02-09T15:47:35Z</dcterms:modified>
  <cp:category/>
  <cp:version/>
  <cp:contentType/>
  <cp:contentStatus/>
</cp:coreProperties>
</file>